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s\Desktop\"/>
    </mc:Choice>
  </mc:AlternateContent>
  <bookViews>
    <workbookView xWindow="0" yWindow="0" windowWidth="20400" windowHeight="7380"/>
  </bookViews>
  <sheets>
    <sheet name="Результаты" sheetId="4" r:id="rId1"/>
    <sheet name="Допущения" sheetId="2" r:id="rId2"/>
    <sheet name="ставка" sheetId="5" r:id="rId3"/>
    <sheet name="CAPEX" sheetId="1" r:id="rId4"/>
    <sheet name="расчет" sheetId="3" r:id="rId5"/>
  </sheets>
  <definedNames>
    <definedName name="старт">Допущения!$B$20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<sst xmlns="http://schemas.openxmlformats.org/spreadsheetml/2006/main" count="210" uniqueCount="182">
  <si>
    <t>№ п/п</t>
  </si>
  <si>
    <t xml:space="preserve">Наименование работ, затрат </t>
  </si>
  <si>
    <t>Доля, %</t>
  </si>
  <si>
    <t>1.</t>
  </si>
  <si>
    <t xml:space="preserve">Начальный этап </t>
  </si>
  <si>
    <t>1.1.</t>
  </si>
  <si>
    <t xml:space="preserve">Затраты предыдущего периода </t>
  </si>
  <si>
    <t>1.2.</t>
  </si>
  <si>
    <t xml:space="preserve">Задолженность предыдущего периода </t>
  </si>
  <si>
    <t>1.3.</t>
  </si>
  <si>
    <t xml:space="preserve">Выкуп доли в проекте </t>
  </si>
  <si>
    <t>1.4.</t>
  </si>
  <si>
    <t xml:space="preserve">Плата за изменение цели предоставления ЗУ </t>
  </si>
  <si>
    <t>2.</t>
  </si>
  <si>
    <t xml:space="preserve">Инженерные изыскания </t>
  </si>
  <si>
    <t>2.1.</t>
  </si>
  <si>
    <t xml:space="preserve">Инженерно-геодезические изыскания </t>
  </si>
  <si>
    <t>2.2.</t>
  </si>
  <si>
    <t xml:space="preserve">Инженерно-геологические изыскания </t>
  </si>
  <si>
    <t>3.</t>
  </si>
  <si>
    <t xml:space="preserve">Внешние инженерные сети (ТУ, проектирование, стр-во) </t>
  </si>
  <si>
    <t>4.</t>
  </si>
  <si>
    <t xml:space="preserve">Проектирование </t>
  </si>
  <si>
    <t>4.1.</t>
  </si>
  <si>
    <t xml:space="preserve">Основное проектирование </t>
  </si>
  <si>
    <t>4.1.1.</t>
  </si>
  <si>
    <t xml:space="preserve">Архитектурно-градостроительное решение </t>
  </si>
  <si>
    <t>4.1.2.</t>
  </si>
  <si>
    <t xml:space="preserve">Стадия Проект </t>
  </si>
  <si>
    <t>4.1.3.</t>
  </si>
  <si>
    <t xml:space="preserve">Стадия Рабочая документация </t>
  </si>
  <si>
    <t>4.2.</t>
  </si>
  <si>
    <t xml:space="preserve">Дополнительные работы </t>
  </si>
  <si>
    <t>4.2.1.</t>
  </si>
  <si>
    <t xml:space="preserve">Дополнительные разделы </t>
  </si>
  <si>
    <t>4.2.2.</t>
  </si>
  <si>
    <t xml:space="preserve">Экспертиза </t>
  </si>
  <si>
    <t>5.</t>
  </si>
  <si>
    <t xml:space="preserve">Строительство </t>
  </si>
  <si>
    <t>5.1.</t>
  </si>
  <si>
    <t xml:space="preserve">Подготовительный этап </t>
  </si>
  <si>
    <t>5.1.1.</t>
  </si>
  <si>
    <t>Ограждение стройплощадки</t>
  </si>
  <si>
    <t>5.1.2.</t>
  </si>
  <si>
    <t>Устройство пункта мойки колес</t>
  </si>
  <si>
    <t>5.1.3.</t>
  </si>
  <si>
    <t>Снос существующих зданий</t>
  </si>
  <si>
    <t>5.1.4.</t>
  </si>
  <si>
    <t>Организация бытового городка</t>
  </si>
  <si>
    <t>5.2.</t>
  </si>
  <si>
    <t xml:space="preserve">Основные объекты строительства </t>
  </si>
  <si>
    <t>5.2.1.</t>
  </si>
  <si>
    <t xml:space="preserve">Нулевой цикл </t>
  </si>
  <si>
    <t>5.2.2.</t>
  </si>
  <si>
    <t>5.2.2.1.</t>
  </si>
  <si>
    <t xml:space="preserve">Конструктив </t>
  </si>
  <si>
    <t>5.2.2.2.</t>
  </si>
  <si>
    <t xml:space="preserve">Кровля </t>
  </si>
  <si>
    <t>5.2.2.3.</t>
  </si>
  <si>
    <t xml:space="preserve">Фасад </t>
  </si>
  <si>
    <t>5.2.2.4.</t>
  </si>
  <si>
    <t xml:space="preserve">Внутренние инженерные сети </t>
  </si>
  <si>
    <t>5.2.2.5.</t>
  </si>
  <si>
    <t xml:space="preserve">Отделочные работы </t>
  </si>
  <si>
    <t>5.2.2.6.</t>
  </si>
  <si>
    <t xml:space="preserve">Вертикальный транспорт </t>
  </si>
  <si>
    <t>5.3.</t>
  </si>
  <si>
    <t xml:space="preserve">Благоустройство </t>
  </si>
  <si>
    <t>5.3.1.</t>
  </si>
  <si>
    <t xml:space="preserve">Озеленение </t>
  </si>
  <si>
    <t>5.3.2.</t>
  </si>
  <si>
    <t xml:space="preserve">Устройство дорог и проездов </t>
  </si>
  <si>
    <t>5.4.</t>
  </si>
  <si>
    <t xml:space="preserve">Дополнительные работы и затраты </t>
  </si>
  <si>
    <t>5.4.1.</t>
  </si>
  <si>
    <t xml:space="preserve">Непредвиденные расходы </t>
  </si>
  <si>
    <t>5.4.2.</t>
  </si>
  <si>
    <t xml:space="preserve">Содержание и обслуживание стройплощадки </t>
  </si>
  <si>
    <t>5.4.3.</t>
  </si>
  <si>
    <t xml:space="preserve">Страхование </t>
  </si>
  <si>
    <t>5.4.4.</t>
  </si>
  <si>
    <t xml:space="preserve">Сдача объекта в эксплуатацию </t>
  </si>
  <si>
    <t>6.</t>
  </si>
  <si>
    <r>
      <t xml:space="preserve">Арендная плата </t>
    </r>
    <r>
      <rPr>
        <b/>
        <sz val="7"/>
        <color rgb="FF000000"/>
        <rFont val="Calibri"/>
        <family val="2"/>
        <charset val="204"/>
        <scheme val="minor"/>
      </rPr>
      <t>(из расчета общего срока</t>
    </r>
  </si>
  <si>
    <t>ИТОГО ЗАТРАТ ПО ПРОЕКТУ</t>
  </si>
  <si>
    <t>Величина затрат, руб.</t>
  </si>
  <si>
    <t>Капитальные затраты</t>
  </si>
  <si>
    <t>кварталы</t>
  </si>
  <si>
    <t>Проверка</t>
  </si>
  <si>
    <t>Исходные допущения для оценки</t>
  </si>
  <si>
    <t>изменяемые значения</t>
  </si>
  <si>
    <t>Площадь наземной части, кв. м</t>
  </si>
  <si>
    <t>Значение</t>
  </si>
  <si>
    <t>Коэф. потерь</t>
  </si>
  <si>
    <t>Число машиномест</t>
  </si>
  <si>
    <t>Доля машино-мест, сдаваемых в аренду</t>
  </si>
  <si>
    <t>Число машино-мест в аренде</t>
  </si>
  <si>
    <t>Торговая часть, доля</t>
  </si>
  <si>
    <t>Торговая часть, кв. м</t>
  </si>
  <si>
    <t>Офисы, кв. м</t>
  </si>
  <si>
    <t>Ставка аренды машино-места, руб./место/год</t>
  </si>
  <si>
    <t>Арендная ставка торговая, руб./кв. м/год</t>
  </si>
  <si>
    <t>Арендная ставка офисы, руб./кв м/год</t>
  </si>
  <si>
    <t>Комиссия брокеров, % годового дохода</t>
  </si>
  <si>
    <t>% к предыдущему году</t>
  </si>
  <si>
    <t>Инфляция по годам</t>
  </si>
  <si>
    <t>Ввод в эксплуатацию, квартал от старта</t>
  </si>
  <si>
    <t>Вакантные площади по кварталам от запуска</t>
  </si>
  <si>
    <t>торговля</t>
  </si>
  <si>
    <t>офисы</t>
  </si>
  <si>
    <t>года</t>
  </si>
  <si>
    <t>Показатели</t>
  </si>
  <si>
    <t>инфляция</t>
  </si>
  <si>
    <t>ДОХОДЫ</t>
  </si>
  <si>
    <t>офисы и машиноместа</t>
  </si>
  <si>
    <t>Сданные площади, кв. м</t>
  </si>
  <si>
    <t>машиноместа</t>
  </si>
  <si>
    <t>Площади всего, кв. м</t>
  </si>
  <si>
    <t>Доля вакантных, %</t>
  </si>
  <si>
    <t>Арендные ставки, руб./кв м/год</t>
  </si>
  <si>
    <t>к первому году</t>
  </si>
  <si>
    <t>Выручка всего, тыс. руб. (без НДС)</t>
  </si>
  <si>
    <t>Ставка капитализации</t>
  </si>
  <si>
    <t>РАСХОДЫ</t>
  </si>
  <si>
    <t>Комиссии брокерам</t>
  </si>
  <si>
    <t>ПЛАН ПРИБЫЛИ</t>
  </si>
  <si>
    <t>Выручка</t>
  </si>
  <si>
    <t>Текущие расходы</t>
  </si>
  <si>
    <t>EBITDA</t>
  </si>
  <si>
    <t>Налог на имущество</t>
  </si>
  <si>
    <t>АМОРТИЗАЦИЯ И НАЛОГ НА ИМУЩЕСТВО</t>
  </si>
  <si>
    <t>Первоначальная стоимость активов</t>
  </si>
  <si>
    <t>Амортизация</t>
  </si>
  <si>
    <t>Остаточная стоимость</t>
  </si>
  <si>
    <t>EBIT</t>
  </si>
  <si>
    <t>Налог на прибыль</t>
  </si>
  <si>
    <t>Чистая прибыль</t>
  </si>
  <si>
    <t>ДВИЖЕНИЕ ДЕНЕЖНЫХ СРЕДСТВ</t>
  </si>
  <si>
    <t>Итого поток д/с от операций</t>
  </si>
  <si>
    <t>Инвестиции</t>
  </si>
  <si>
    <t>Терминальная стоимость (TV)</t>
  </si>
  <si>
    <t>Итого чистый поток денежных средств (NCF)</t>
  </si>
  <si>
    <t>Итого NCF и TV</t>
  </si>
  <si>
    <t>DCF</t>
  </si>
  <si>
    <t>Ставка дисконтирования, год</t>
  </si>
  <si>
    <t>Ставка дисконтирования, квартал</t>
  </si>
  <si>
    <t>Сумма</t>
  </si>
  <si>
    <t>млн. руб.</t>
  </si>
  <si>
    <t>тыс. руб.</t>
  </si>
  <si>
    <t>Факторы риска, влияющие на объект недвижимости</t>
  </si>
  <si>
    <t>Систематический риск </t>
  </si>
  <si>
    <t>Ухудшение общей экономической ситуации</t>
  </si>
  <si>
    <t>Увеличение числа конкурирующих объектов</t>
  </si>
  <si>
    <t>Изменение федерального или местного законодательства</t>
  </si>
  <si>
    <t>Несистематический риск</t>
  </si>
  <si>
    <t>Природные и чрезвычайные антропогенные ситуации</t>
  </si>
  <si>
    <t>Ускоренный износ здания</t>
  </si>
  <si>
    <t>Неполучение арендных платежей</t>
  </si>
  <si>
    <t>Неэффективный менеджмент</t>
  </si>
  <si>
    <t>Криминогенные факторы</t>
  </si>
  <si>
    <t>Финансовые проверки</t>
  </si>
  <si>
    <t>Неправильное оформление договоров аренды</t>
  </si>
  <si>
    <t>Количество наблюдений</t>
  </si>
  <si>
    <t>Взвешенный итог</t>
  </si>
  <si>
    <t>Количество факторов</t>
  </si>
  <si>
    <t>Средневзвешенное значение балла</t>
  </si>
  <si>
    <t>Расчет ставки дисконтирования</t>
  </si>
  <si>
    <t>Безрисковая ставка,%</t>
  </si>
  <si>
    <t>http://cbr.ru/GCurve/Curve.asp</t>
  </si>
  <si>
    <t>Время экспозиции, мес.</t>
  </si>
  <si>
    <t>Премия, %</t>
  </si>
  <si>
    <t>Величина поправки за риск (1 балл = 1%)</t>
  </si>
  <si>
    <t>Надбавка за низкую ликвидность</t>
  </si>
  <si>
    <t>Надбавка за менеджмент</t>
  </si>
  <si>
    <t>ИТОГО СТАВКА ДИСКОНТИРОВАНИЯ</t>
  </si>
  <si>
    <t>Итого поток д/с от операций (NOI)</t>
  </si>
  <si>
    <t>Стоимость проекта, рассчитаная методом дисконтированных денежных потоков (DCF)</t>
  </si>
  <si>
    <t>Допущения</t>
  </si>
  <si>
    <t xml:space="preserve">Доля вновь сданных площадей </t>
  </si>
  <si>
    <t>Финансовый прогноз</t>
  </si>
  <si>
    <t>СМР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</si>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</sst>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7"/>
      <color rgb="FF000000"/>
      <name val="Calibri"/>
      <family val="2"/>
      <charset val="204"/>
      <scheme val="minor"/>
    </font>
    <font>
      <b/>
      <i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 tint="0.3499862666707357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b/>
      <sz val="18"/>
      <color theme="4"/>
      <name val="Calibri"/>
      <family val="2"/>
      <charset val="204"/>
      <scheme val="minor"/>
    </font>
    <font>
      <b/>
      <sz val="10"/>
      <color theme="4"/>
      <name val="Calibri"/>
      <family val="2"/>
      <charset val="204"/>
      <scheme val="minor"/>
    </font>
    <font>
      <sz val="10"/>
      <color theme="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/>
      <right/>
      <top/>
      <bottom style="hair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theme="0"/>
      </top>
      <bottom style="hair">
        <color rgb="FF000000"/>
      </bottom>
      <diagonal/>
    </border>
    <border>
      <left/>
      <right/>
      <top style="thin">
        <color theme="0"/>
      </top>
      <bottom style="hair">
        <color rgb="FF000000"/>
      </bottom>
      <diagonal/>
    </border>
    <border>
      <left/>
      <right style="thin">
        <color rgb="FF000000"/>
      </right>
      <top style="thin">
        <color theme="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theme="0"/>
      </top>
      <bottom style="hair">
        <color auto="1"/>
      </bottom>
      <diagonal/>
    </border>
    <border>
      <left/>
      <right style="thin">
        <color auto="1"/>
      </right>
      <top style="thin">
        <color theme="0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41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horizontal="right"/>
    </xf>
    <xf numFmtId="3" fontId="6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3" fontId="6" fillId="0" borderId="3" xfId="0" applyNumberFormat="1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4" fillId="0" borderId="3" xfId="1" applyNumberFormat="1" applyFont="1" applyBorder="1" applyAlignment="1">
      <alignment horizontal="righ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164" fontId="14" fillId="0" borderId="2" xfId="1" applyNumberFormat="1" applyFont="1" applyBorder="1" applyAlignment="1">
      <alignment horizontal="right" vertical="center" wrapText="1"/>
    </xf>
    <xf numFmtId="164" fontId="16" fillId="0" borderId="2" xfId="1" applyNumberFormat="1" applyFont="1" applyBorder="1" applyAlignment="1">
      <alignment horizontal="right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9" fontId="11" fillId="0" borderId="0" xfId="1" applyFont="1"/>
    <xf numFmtId="9" fontId="8" fillId="2" borderId="5" xfId="1" applyFont="1" applyFill="1" applyBorder="1" applyAlignment="1">
      <alignment horizontal="center" vertical="center" wrapText="1"/>
    </xf>
    <xf numFmtId="9" fontId="15" fillId="0" borderId="3" xfId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3" fillId="0" borderId="0" xfId="0" applyFont="1"/>
    <xf numFmtId="0" fontId="2" fillId="2" borderId="8" xfId="0" applyFont="1" applyFill="1" applyBorder="1"/>
    <xf numFmtId="0" fontId="21" fillId="0" borderId="2" xfId="0" applyFont="1" applyBorder="1"/>
    <xf numFmtId="0" fontId="2" fillId="2" borderId="9" xfId="0" applyFont="1" applyFill="1" applyBorder="1" applyAlignment="1">
      <alignment horizontal="right"/>
    </xf>
    <xf numFmtId="3" fontId="0" fillId="0" borderId="0" xfId="0" applyNumberFormat="1"/>
    <xf numFmtId="0" fontId="0" fillId="0" borderId="11" xfId="0" applyBorder="1"/>
    <xf numFmtId="3" fontId="21" fillId="0" borderId="11" xfId="0" applyNumberFormat="1" applyFont="1" applyBorder="1"/>
    <xf numFmtId="0" fontId="0" fillId="0" borderId="12" xfId="0" applyBorder="1"/>
    <xf numFmtId="9" fontId="21" fillId="0" borderId="12" xfId="0" applyNumberFormat="1" applyFont="1" applyBorder="1"/>
    <xf numFmtId="3" fontId="0" fillId="0" borderId="12" xfId="0" applyNumberFormat="1" applyBorder="1"/>
    <xf numFmtId="0" fontId="21" fillId="0" borderId="12" xfId="0" applyFont="1" applyBorder="1"/>
    <xf numFmtId="9" fontId="0" fillId="0" borderId="0" xfId="1" applyFont="1"/>
    <xf numFmtId="0" fontId="0" fillId="0" borderId="14" xfId="0" applyBorder="1"/>
    <xf numFmtId="164" fontId="0" fillId="0" borderId="12" xfId="1" applyNumberFormat="1" applyFont="1" applyBorder="1"/>
    <xf numFmtId="164" fontId="21" fillId="0" borderId="12" xfId="1" applyNumberFormat="1" applyFont="1" applyBorder="1"/>
    <xf numFmtId="0" fontId="0" fillId="0" borderId="0" xfId="0" applyFill="1" applyBorder="1"/>
    <xf numFmtId="0" fontId="0" fillId="0" borderId="13" xfId="0" applyFill="1" applyBorder="1"/>
    <xf numFmtId="0" fontId="10" fillId="0" borderId="0" xfId="0" applyFont="1"/>
    <xf numFmtId="0" fontId="15" fillId="0" borderId="0" xfId="0" applyFont="1"/>
    <xf numFmtId="9" fontId="0" fillId="0" borderId="13" xfId="0" applyNumberFormat="1" applyBorder="1"/>
    <xf numFmtId="9" fontId="0" fillId="0" borderId="11" xfId="0" applyNumberFormat="1" applyBorder="1"/>
    <xf numFmtId="0" fontId="22" fillId="0" borderId="0" xfId="0" applyFont="1"/>
    <xf numFmtId="0" fontId="2" fillId="2" borderId="7" xfId="0" applyFont="1" applyFill="1" applyBorder="1"/>
    <xf numFmtId="0" fontId="3" fillId="0" borderId="0" xfId="0" applyFont="1" applyAlignment="1">
      <alignment horizontal="left"/>
    </xf>
    <xf numFmtId="3" fontId="21" fillId="0" borderId="12" xfId="0" applyNumberFormat="1" applyFont="1" applyBorder="1"/>
    <xf numFmtId="0" fontId="0" fillId="0" borderId="0" xfId="0" applyBorder="1"/>
    <xf numFmtId="0" fontId="0" fillId="0" borderId="10" xfId="0" applyBorder="1"/>
    <xf numFmtId="164" fontId="21" fillId="0" borderId="10" xfId="0" applyNumberFormat="1" applyFont="1" applyBorder="1"/>
    <xf numFmtId="164" fontId="21" fillId="0" borderId="13" xfId="0" applyNumberFormat="1" applyFont="1" applyBorder="1"/>
    <xf numFmtId="0" fontId="0" fillId="0" borderId="15" xfId="0" applyBorder="1" applyAlignment="1">
      <alignment horizontal="right"/>
    </xf>
    <xf numFmtId="3" fontId="0" fillId="0" borderId="15" xfId="0" applyNumberFormat="1" applyBorder="1"/>
    <xf numFmtId="0" fontId="0" fillId="0" borderId="15" xfId="0" applyBorder="1"/>
    <xf numFmtId="9" fontId="0" fillId="0" borderId="15" xfId="1" applyFont="1" applyBorder="1"/>
    <xf numFmtId="3" fontId="3" fillId="0" borderId="0" xfId="0" applyNumberFormat="1" applyFont="1"/>
    <xf numFmtId="164" fontId="23" fillId="0" borderId="0" xfId="1" applyNumberFormat="1" applyFont="1"/>
    <xf numFmtId="3" fontId="23" fillId="0" borderId="0" xfId="0" applyNumberFormat="1" applyFont="1"/>
    <xf numFmtId="3" fontId="23" fillId="0" borderId="15" xfId="0" applyNumberFormat="1" applyFont="1" applyBorder="1"/>
    <xf numFmtId="0" fontId="23" fillId="0" borderId="15" xfId="0" applyFont="1" applyBorder="1"/>
    <xf numFmtId="0" fontId="23" fillId="0" borderId="0" xfId="0" applyFont="1"/>
    <xf numFmtId="9" fontId="23" fillId="0" borderId="0" xfId="0" applyNumberFormat="1" applyFont="1"/>
    <xf numFmtId="164" fontId="23" fillId="0" borderId="14" xfId="1" applyNumberFormat="1" applyFont="1" applyBorder="1"/>
    <xf numFmtId="3" fontId="0" fillId="0" borderId="14" xfId="0" applyNumberFormat="1" applyBorder="1"/>
    <xf numFmtId="164" fontId="23" fillId="0" borderId="10" xfId="1" applyNumberFormat="1" applyFont="1" applyBorder="1"/>
    <xf numFmtId="3" fontId="0" fillId="0" borderId="10" xfId="0" applyNumberFormat="1" applyBorder="1"/>
    <xf numFmtId="164" fontId="23" fillId="0" borderId="16" xfId="1" applyNumberFormat="1" applyFont="1" applyBorder="1"/>
    <xf numFmtId="164" fontId="23" fillId="0" borderId="0" xfId="1" applyNumberFormat="1" applyFont="1" applyBorder="1"/>
    <xf numFmtId="3" fontId="0" fillId="0" borderId="0" xfId="0" applyNumberFormat="1" applyBorder="1"/>
    <xf numFmtId="0" fontId="0" fillId="0" borderId="15" xfId="0" applyFill="1" applyBorder="1"/>
    <xf numFmtId="164" fontId="23" fillId="0" borderId="15" xfId="1" applyNumberFormat="1" applyFont="1" applyBorder="1"/>
    <xf numFmtId="0" fontId="3" fillId="0" borderId="15" xfId="0" applyFont="1" applyBorder="1"/>
    <xf numFmtId="3" fontId="3" fillId="0" borderId="15" xfId="0" applyNumberFormat="1" applyFont="1" applyBorder="1"/>
    <xf numFmtId="0" fontId="3" fillId="0" borderId="15" xfId="0" applyFont="1" applyFill="1" applyBorder="1"/>
    <xf numFmtId="0" fontId="3" fillId="0" borderId="17" xfId="0" applyFont="1" applyBorder="1"/>
    <xf numFmtId="3" fontId="3" fillId="0" borderId="17" xfId="0" applyNumberFormat="1" applyFont="1" applyBorder="1"/>
    <xf numFmtId="0" fontId="19" fillId="0" borderId="18" xfId="0" applyFont="1" applyBorder="1" applyAlignment="1">
      <alignment vertical="center" wrapText="1"/>
    </xf>
    <xf numFmtId="165" fontId="19" fillId="0" borderId="19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0" fillId="0" borderId="20" xfId="0" applyBorder="1"/>
    <xf numFmtId="3" fontId="3" fillId="0" borderId="20" xfId="0" applyNumberFormat="1" applyFont="1" applyBorder="1"/>
    <xf numFmtId="3" fontId="0" fillId="0" borderId="20" xfId="0" applyNumberFormat="1" applyBorder="1"/>
    <xf numFmtId="0" fontId="0" fillId="0" borderId="21" xfId="0" applyBorder="1"/>
    <xf numFmtId="3" fontId="3" fillId="0" borderId="21" xfId="0" applyNumberFormat="1" applyFont="1" applyBorder="1"/>
    <xf numFmtId="3" fontId="0" fillId="0" borderId="21" xfId="0" applyNumberFormat="1" applyBorder="1"/>
    <xf numFmtId="0" fontId="3" fillId="0" borderId="22" xfId="0" applyFont="1" applyBorder="1"/>
    <xf numFmtId="3" fontId="3" fillId="0" borderId="22" xfId="0" applyNumberFormat="1" applyFont="1" applyBorder="1"/>
    <xf numFmtId="0" fontId="3" fillId="0" borderId="22" xfId="0" applyFont="1" applyFill="1" applyBorder="1"/>
    <xf numFmtId="0" fontId="0" fillId="0" borderId="23" xfId="0" applyBorder="1"/>
    <xf numFmtId="3" fontId="3" fillId="0" borderId="23" xfId="0" applyNumberFormat="1" applyFont="1" applyBorder="1"/>
    <xf numFmtId="3" fontId="0" fillId="0" borderId="23" xfId="0" applyNumberForma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9" fillId="0" borderId="0" xfId="0" applyFont="1"/>
    <xf numFmtId="0" fontId="20" fillId="0" borderId="0" xfId="0" applyFont="1" applyAlignment="1">
      <alignment horizontal="left"/>
    </xf>
    <xf numFmtId="10" fontId="9" fillId="0" borderId="25" xfId="0" applyNumberFormat="1" applyFont="1" applyBorder="1" applyAlignment="1">
      <alignment horizontal="center"/>
    </xf>
    <xf numFmtId="0" fontId="25" fillId="2" borderId="8" xfId="0" applyFont="1" applyFill="1" applyBorder="1" applyAlignment="1">
      <alignment horizontal="left" wrapText="1"/>
    </xf>
    <xf numFmtId="0" fontId="10" fillId="0" borderId="0" xfId="0" applyFont="1" applyAlignment="1"/>
    <xf numFmtId="0" fontId="6" fillId="3" borderId="26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vertical="center" wrapText="1"/>
    </xf>
    <xf numFmtId="0" fontId="6" fillId="3" borderId="30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left" vertical="center" wrapText="1"/>
    </xf>
    <xf numFmtId="10" fontId="6" fillId="3" borderId="33" xfId="0" applyNumberFormat="1" applyFont="1" applyFill="1" applyBorder="1" applyAlignment="1">
      <alignment horizontal="center" vertical="center" wrapText="1"/>
    </xf>
    <xf numFmtId="10" fontId="6" fillId="3" borderId="33" xfId="0" applyNumberFormat="1" applyFont="1" applyFill="1" applyBorder="1" applyAlignment="1">
      <alignment vertical="center" wrapText="1"/>
    </xf>
    <xf numFmtId="10" fontId="6" fillId="3" borderId="34" xfId="0" applyNumberFormat="1" applyFont="1" applyFill="1" applyBorder="1" applyAlignment="1">
      <alignment vertical="center" wrapText="1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left"/>
    </xf>
    <xf numFmtId="0" fontId="2" fillId="2" borderId="8" xfId="0" applyFont="1" applyFill="1" applyBorder="1" applyAlignment="1">
      <alignment horizontal="left" vertical="center" wrapText="1"/>
    </xf>
    <xf numFmtId="10" fontId="3" fillId="0" borderId="25" xfId="0" applyNumberFormat="1" applyFont="1" applyBorder="1" applyAlignment="1">
      <alignment horizontal="center"/>
    </xf>
    <xf numFmtId="164" fontId="1" fillId="0" borderId="12" xfId="1" applyNumberFormat="1" applyFont="1" applyBorder="1"/>
    <xf numFmtId="10" fontId="1" fillId="0" borderId="12" xfId="1" applyNumberFormat="1" applyFont="1" applyBorder="1"/>
    <xf numFmtId="0" fontId="26" fillId="0" borderId="0" xfId="2" applyAlignment="1">
      <alignment horizontal="left"/>
    </xf>
    <xf numFmtId="10" fontId="9" fillId="0" borderId="38" xfId="1" applyNumberFormat="1" applyFont="1" applyBorder="1" applyAlignment="1">
      <alignment horizontal="center"/>
    </xf>
    <xf numFmtId="3" fontId="15" fillId="0" borderId="0" xfId="0" applyNumberFormat="1" applyFont="1" applyAlignment="1">
      <alignment horizontal="right"/>
    </xf>
    <xf numFmtId="9" fontId="27" fillId="0" borderId="3" xfId="1" applyFont="1" applyBorder="1"/>
    <xf numFmtId="9" fontId="27" fillId="0" borderId="2" xfId="1" applyFont="1" applyBorder="1"/>
    <xf numFmtId="0" fontId="28" fillId="0" borderId="0" xfId="0" applyFont="1"/>
    <xf numFmtId="10" fontId="29" fillId="0" borderId="25" xfId="0" applyNumberFormat="1" applyFont="1" applyBorder="1" applyAlignment="1">
      <alignment horizontal="center"/>
    </xf>
    <xf numFmtId="0" fontId="29" fillId="3" borderId="27" xfId="0" applyFont="1" applyFill="1" applyBorder="1" applyAlignment="1">
      <alignment vertical="center" wrapText="1"/>
    </xf>
    <xf numFmtId="0" fontId="29" fillId="3" borderId="28" xfId="0" applyFont="1" applyFill="1" applyBorder="1" applyAlignment="1">
      <alignment vertical="center" wrapText="1"/>
    </xf>
    <xf numFmtId="0" fontId="30" fillId="3" borderId="30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vertical="center" wrapText="1"/>
    </xf>
    <xf numFmtId="0" fontId="29" fillId="3" borderId="31" xfId="0" applyFont="1" applyFill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4">
    <dxf>
      <font>
        <color theme="4"/>
      </font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cbr.ru/GCurve/Curve.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showZeros="0" tabSelected="1" zoomScale="90" zoomScaleNormal="90" workbookViewId="0"/>
  </sheetViews>
  <sheetFormatPr defaultRowHeight="15" x14ac:dyDescent="0.25"/>
  <cols>
    <col min="1" max="1" width="44.28515625" customWidth="1"/>
    <col min="2" max="2" width="11.7109375" customWidth="1"/>
    <col min="3" max="7" width="11.140625" customWidth="1"/>
  </cols>
  <sheetData>
    <row r="1" spans="1:7" ht="23.25" x14ac:dyDescent="0.35">
      <c r="A1" s="133" t="s">
        <v>181</v>
      </c>
    </row>
    <row r="2" spans="1:7" x14ac:dyDescent="0.25">
      <c r="A2" s="11" t="s">
        <v>148</v>
      </c>
      <c r="C2" s="11" t="s">
        <v>110</v>
      </c>
    </row>
    <row r="3" spans="1:7" x14ac:dyDescent="0.25">
      <c r="A3" s="30" t="s">
        <v>111</v>
      </c>
      <c r="B3" s="51" t="s">
        <v>146</v>
      </c>
      <c r="C3" s="32">
        <v>1</v>
      </c>
      <c r="D3" s="32">
        <v>2</v>
      </c>
      <c r="E3" s="32">
        <v>3</v>
      </c>
      <c r="F3" s="32">
        <v>4</v>
      </c>
      <c r="G3" s="32">
        <v>5</v>
      </c>
    </row>
    <row r="4" spans="1:7" x14ac:dyDescent="0.25">
      <c r="A4" s="86" t="s">
        <v>136</v>
      </c>
      <c r="B4" s="87">
        <v>333956.22935226571</v>
      </c>
      <c r="C4" s="88">
        <v>0</v>
      </c>
      <c r="D4" s="88">
        <v>0</v>
      </c>
      <c r="E4" s="88">
        <v>22864.915194229619</v>
      </c>
      <c r="F4" s="88">
        <v>129452.31785935449</v>
      </c>
      <c r="G4" s="88">
        <v>181638.9962986816</v>
      </c>
    </row>
    <row r="5" spans="1:7" x14ac:dyDescent="0.25">
      <c r="A5" s="89" t="s">
        <v>132</v>
      </c>
      <c r="B5" s="90">
        <v>230072.75481355935</v>
      </c>
      <c r="C5" s="91">
        <v>0</v>
      </c>
      <c r="D5" s="91">
        <v>0</v>
      </c>
      <c r="E5" s="91">
        <v>76690.918271186456</v>
      </c>
      <c r="F5" s="91">
        <v>76690.918271186456</v>
      </c>
      <c r="G5" s="91">
        <v>76690.918271186456</v>
      </c>
    </row>
    <row r="6" spans="1:7" x14ac:dyDescent="0.25">
      <c r="A6" s="92" t="s">
        <v>175</v>
      </c>
      <c r="B6" s="93">
        <v>564028.98416582518</v>
      </c>
      <c r="C6" s="93">
        <v>0</v>
      </c>
      <c r="D6" s="93">
        <v>0</v>
      </c>
      <c r="E6" s="93">
        <v>99555.833465416072</v>
      </c>
      <c r="F6" s="93">
        <v>206143.23613054096</v>
      </c>
      <c r="G6" s="93">
        <v>258329.91456986807</v>
      </c>
    </row>
    <row r="7" spans="1:7" x14ac:dyDescent="0.25">
      <c r="A7" s="95" t="s">
        <v>139</v>
      </c>
      <c r="B7" s="96">
        <v>1809905.6712</v>
      </c>
      <c r="C7" s="97">
        <v>746686.02595599997</v>
      </c>
      <c r="D7" s="97">
        <v>1063219.645244</v>
      </c>
      <c r="E7" s="97">
        <v>0</v>
      </c>
      <c r="F7" s="97">
        <v>0</v>
      </c>
      <c r="G7" s="97">
        <v>0</v>
      </c>
    </row>
    <row r="8" spans="1:7" x14ac:dyDescent="0.25">
      <c r="A8" s="92" t="s">
        <v>141</v>
      </c>
      <c r="B8" s="93">
        <v>-1245876.687034175</v>
      </c>
      <c r="C8" s="93">
        <v>-746686.02595599997</v>
      </c>
      <c r="D8" s="93">
        <v>-1063219.645244</v>
      </c>
      <c r="E8" s="93">
        <v>99555.833465416072</v>
      </c>
      <c r="F8" s="93">
        <v>206143.23613054096</v>
      </c>
      <c r="G8" s="93">
        <v>258329.91456986807</v>
      </c>
    </row>
    <row r="9" spans="1:7" x14ac:dyDescent="0.25">
      <c r="A9" s="95" t="s">
        <v>140</v>
      </c>
      <c r="B9" s="96">
        <v>2348453.7688169824</v>
      </c>
      <c r="C9" s="97">
        <v>0</v>
      </c>
      <c r="D9" s="97">
        <v>0</v>
      </c>
      <c r="E9" s="97">
        <v>0</v>
      </c>
      <c r="F9" s="97">
        <v>0</v>
      </c>
      <c r="G9" s="97">
        <v>2348453.7688169824</v>
      </c>
    </row>
    <row r="10" spans="1:7" x14ac:dyDescent="0.25">
      <c r="A10" s="94" t="s">
        <v>142</v>
      </c>
      <c r="B10" s="93">
        <v>1102577.0817828076</v>
      </c>
      <c r="C10" s="93">
        <v>-746686.02595599997</v>
      </c>
      <c r="D10" s="93">
        <v>-1063219.645244</v>
      </c>
      <c r="E10" s="93">
        <v>99555.833465416072</v>
      </c>
      <c r="F10" s="93">
        <v>206143.23613054096</v>
      </c>
      <c r="G10" s="93">
        <v>2606783.6833868506</v>
      </c>
    </row>
    <row r="11" spans="1:7" x14ac:dyDescent="0.25">
      <c r="A11" s="81" t="s">
        <v>143</v>
      </c>
      <c r="B11" s="82">
        <v>49543.522771498654</v>
      </c>
      <c r="C11" s="82">
        <v>-674281.94342694618</v>
      </c>
      <c r="D11" s="82">
        <v>-867139.75501185143</v>
      </c>
      <c r="E11" s="82">
        <v>70534.120379330328</v>
      </c>
      <c r="F11" s="82">
        <v>129741.29115519172</v>
      </c>
      <c r="G11" s="82">
        <v>1390689.8096757741</v>
      </c>
    </row>
    <row r="13" spans="1:7" ht="15.75" thickBot="1" x14ac:dyDescent="0.3"/>
    <row r="14" spans="1:7" ht="37.5" customHeight="1" thickBot="1" x14ac:dyDescent="0.3">
      <c r="A14" s="83" t="s">
        <v>176</v>
      </c>
      <c r="B14" s="84">
        <v>49.543522771498651</v>
      </c>
      <c r="C14" s="85" t="s">
        <v>147</v>
      </c>
    </row>
  </sheetData>
  <conditionalFormatting sqref="B14">
    <cfRule type="cellIs" dxfId="3" priority="1" operator="lessThan">
      <formula>0</formula>
    </cfRule>
  </conditionalFormatting>
  <pageMargins left="0.70866141732283472" right="0.51181102362204722" top="0.74803149606299213" bottom="0.74803149606299213" header="0.31496062992125984" footer="0.31496062992125984"/>
  <pageSetup paperSize="9" scale="8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="90" zoomScaleNormal="90" workbookViewId="0"/>
  </sheetViews>
  <sheetFormatPr defaultRowHeight="15" x14ac:dyDescent="0.25"/>
  <cols>
    <col min="1" max="1" width="43.28515625" customWidth="1"/>
    <col min="2" max="2" width="13.5703125" customWidth="1"/>
  </cols>
  <sheetData>
    <row r="1" spans="1:2" ht="23.25" x14ac:dyDescent="0.35">
      <c r="A1" s="13" t="s">
        <v>177</v>
      </c>
    </row>
    <row r="2" spans="1:2" ht="9.75" customHeight="1" x14ac:dyDescent="0.35">
      <c r="A2" s="13"/>
    </row>
    <row r="3" spans="1:2" x14ac:dyDescent="0.25">
      <c r="A3" s="31" t="s">
        <v>90</v>
      </c>
    </row>
    <row r="5" spans="1:2" x14ac:dyDescent="0.25">
      <c r="A5" s="30" t="s">
        <v>89</v>
      </c>
      <c r="B5" s="32" t="s">
        <v>92</v>
      </c>
    </row>
    <row r="6" spans="1:2" x14ac:dyDescent="0.25">
      <c r="A6" s="34" t="s">
        <v>91</v>
      </c>
      <c r="B6" s="35">
        <v>19940</v>
      </c>
    </row>
    <row r="7" spans="1:2" x14ac:dyDescent="0.25">
      <c r="A7" s="36" t="s">
        <v>93</v>
      </c>
      <c r="B7" s="37">
        <v>0.18</v>
      </c>
    </row>
    <row r="8" spans="1:2" x14ac:dyDescent="0.25">
      <c r="A8" s="36" t="s">
        <v>97</v>
      </c>
      <c r="B8" s="37">
        <v>0.4</v>
      </c>
    </row>
    <row r="9" spans="1:2" x14ac:dyDescent="0.25">
      <c r="A9" s="36" t="s">
        <v>98</v>
      </c>
      <c r="B9" s="38">
        <v>6540.3200000000006</v>
      </c>
    </row>
    <row r="10" spans="1:2" x14ac:dyDescent="0.25">
      <c r="A10" s="36" t="s">
        <v>99</v>
      </c>
      <c r="B10" s="38">
        <v>9810.48</v>
      </c>
    </row>
    <row r="11" spans="1:2" ht="6.75" customHeight="1" x14ac:dyDescent="0.25">
      <c r="A11" s="36"/>
      <c r="B11" s="38"/>
    </row>
    <row r="12" spans="1:2" x14ac:dyDescent="0.25">
      <c r="A12" s="36" t="s">
        <v>101</v>
      </c>
      <c r="B12" s="53">
        <v>20000</v>
      </c>
    </row>
    <row r="13" spans="1:2" x14ac:dyDescent="0.25">
      <c r="A13" s="36" t="s">
        <v>102</v>
      </c>
      <c r="B13" s="53">
        <v>15000</v>
      </c>
    </row>
    <row r="14" spans="1:2" ht="6.75" customHeight="1" x14ac:dyDescent="0.25">
      <c r="A14" s="36"/>
      <c r="B14" s="38"/>
    </row>
    <row r="15" spans="1:2" x14ac:dyDescent="0.25">
      <c r="A15" s="36" t="s">
        <v>94</v>
      </c>
      <c r="B15" s="39">
        <v>394</v>
      </c>
    </row>
    <row r="16" spans="1:2" x14ac:dyDescent="0.25">
      <c r="A16" s="36" t="s">
        <v>95</v>
      </c>
      <c r="B16" s="37">
        <v>1</v>
      </c>
    </row>
    <row r="17" spans="1:2" x14ac:dyDescent="0.25">
      <c r="A17" s="36" t="s">
        <v>96</v>
      </c>
      <c r="B17" s="36">
        <v>394</v>
      </c>
    </row>
    <row r="18" spans="1:2" x14ac:dyDescent="0.25">
      <c r="A18" s="36" t="s">
        <v>100</v>
      </c>
      <c r="B18" s="53">
        <v>120000</v>
      </c>
    </row>
    <row r="19" spans="1:2" ht="6.75" customHeight="1" x14ac:dyDescent="0.25">
      <c r="A19" s="36"/>
      <c r="B19" s="36"/>
    </row>
    <row r="20" spans="1:2" x14ac:dyDescent="0.25">
      <c r="A20" s="36" t="s">
        <v>106</v>
      </c>
      <c r="B20" s="39">
        <v>9</v>
      </c>
    </row>
    <row r="21" spans="1:2" ht="6.75" customHeight="1" x14ac:dyDescent="0.25">
      <c r="A21" s="36"/>
      <c r="B21" s="36"/>
    </row>
    <row r="22" spans="1:2" x14ac:dyDescent="0.25">
      <c r="A22" s="36" t="s">
        <v>103</v>
      </c>
      <c r="B22" s="43">
        <v>8.3333333333333329E-2</v>
      </c>
    </row>
    <row r="23" spans="1:2" x14ac:dyDescent="0.25">
      <c r="A23" s="36" t="s">
        <v>178</v>
      </c>
      <c r="B23" s="43">
        <v>0.05</v>
      </c>
    </row>
    <row r="24" spans="1:2" ht="6.75" customHeight="1" x14ac:dyDescent="0.25">
      <c r="A24" s="36"/>
      <c r="B24" s="42"/>
    </row>
    <row r="25" spans="1:2" x14ac:dyDescent="0.25">
      <c r="A25" s="36" t="s">
        <v>132</v>
      </c>
      <c r="B25" s="43">
        <v>0.05</v>
      </c>
    </row>
    <row r="26" spans="1:2" ht="6.75" customHeight="1" x14ac:dyDescent="0.25">
      <c r="A26" s="36"/>
      <c r="B26" s="42"/>
    </row>
    <row r="27" spans="1:2" x14ac:dyDescent="0.25">
      <c r="A27" s="36" t="s">
        <v>122</v>
      </c>
      <c r="B27" s="43">
        <v>0.11</v>
      </c>
    </row>
    <row r="28" spans="1:2" ht="6.75" customHeight="1" x14ac:dyDescent="0.25">
      <c r="A28" s="36"/>
      <c r="B28" s="42"/>
    </row>
    <row r="29" spans="1:2" x14ac:dyDescent="0.25">
      <c r="A29" s="36" t="s">
        <v>144</v>
      </c>
      <c r="B29" s="126">
        <v>0.13500000000000001</v>
      </c>
    </row>
    <row r="30" spans="1:2" x14ac:dyDescent="0.25">
      <c r="A30" s="36" t="s">
        <v>145</v>
      </c>
      <c r="B30" s="127">
        <v>3.2164612662692438E-2</v>
      </c>
    </row>
    <row r="32" spans="1:2" x14ac:dyDescent="0.25">
      <c r="B32" s="47" t="s">
        <v>110</v>
      </c>
    </row>
    <row r="33" spans="1:13" x14ac:dyDescent="0.25">
      <c r="A33" s="30" t="s">
        <v>105</v>
      </c>
      <c r="B33" s="32">
        <v>1</v>
      </c>
      <c r="C33" s="32">
        <v>2</v>
      </c>
      <c r="D33" s="32">
        <v>3</v>
      </c>
      <c r="E33" s="32">
        <v>4</v>
      </c>
      <c r="F33" s="32">
        <v>5</v>
      </c>
    </row>
    <row r="34" spans="1:13" x14ac:dyDescent="0.25">
      <c r="A34" s="55" t="s">
        <v>104</v>
      </c>
      <c r="B34" s="56">
        <v>0.04</v>
      </c>
      <c r="C34" s="56">
        <v>0.04</v>
      </c>
      <c r="D34" s="56">
        <v>0.04</v>
      </c>
      <c r="E34" s="56">
        <v>0.03</v>
      </c>
      <c r="F34" s="56">
        <v>0.02</v>
      </c>
    </row>
    <row r="35" spans="1:13" x14ac:dyDescent="0.25">
      <c r="A35" s="45" t="s">
        <v>120</v>
      </c>
      <c r="B35" s="57">
        <v>1</v>
      </c>
      <c r="C35" s="57">
        <v>1.04</v>
      </c>
      <c r="D35" s="57">
        <v>1.0816000000000001</v>
      </c>
      <c r="E35" s="57">
        <v>1.1140480000000001</v>
      </c>
      <c r="F35" s="57">
        <v>1.1363289600000002</v>
      </c>
    </row>
    <row r="37" spans="1:13" x14ac:dyDescent="0.25">
      <c r="B37" s="50" t="s">
        <v>87</v>
      </c>
    </row>
    <row r="38" spans="1:13" x14ac:dyDescent="0.25">
      <c r="A38" s="30" t="s">
        <v>107</v>
      </c>
      <c r="B38" s="32">
        <v>1</v>
      </c>
      <c r="C38" s="32">
        <v>2</v>
      </c>
      <c r="D38" s="32">
        <v>3</v>
      </c>
      <c r="E38" s="32">
        <v>4</v>
      </c>
      <c r="F38" s="32">
        <v>5</v>
      </c>
      <c r="G38" s="32">
        <v>6</v>
      </c>
      <c r="H38" s="32">
        <v>7</v>
      </c>
      <c r="I38" s="32">
        <v>8</v>
      </c>
      <c r="J38" s="32">
        <v>9</v>
      </c>
      <c r="K38" s="32">
        <v>10</v>
      </c>
      <c r="L38" s="32">
        <v>11</v>
      </c>
      <c r="M38" s="32">
        <v>12</v>
      </c>
    </row>
    <row r="39" spans="1:13" x14ac:dyDescent="0.25">
      <c r="A39" s="34" t="s">
        <v>108</v>
      </c>
      <c r="B39" s="49">
        <v>0.5</v>
      </c>
      <c r="C39" s="49">
        <v>0.45</v>
      </c>
      <c r="D39" s="49">
        <v>0.4</v>
      </c>
      <c r="E39" s="49">
        <v>0.3</v>
      </c>
      <c r="F39" s="49">
        <v>0.25</v>
      </c>
      <c r="G39" s="49">
        <v>0.2</v>
      </c>
      <c r="H39" s="49">
        <v>0.1</v>
      </c>
      <c r="I39" s="49">
        <v>0.05</v>
      </c>
      <c r="J39" s="49">
        <v>0.05</v>
      </c>
      <c r="K39" s="49">
        <v>0.05</v>
      </c>
      <c r="L39" s="49">
        <v>0.05</v>
      </c>
      <c r="M39" s="49">
        <v>0.05</v>
      </c>
    </row>
    <row r="40" spans="1:13" x14ac:dyDescent="0.25">
      <c r="A40" s="45" t="s">
        <v>109</v>
      </c>
      <c r="B40" s="48">
        <v>0.8</v>
      </c>
      <c r="C40" s="48">
        <v>0.7</v>
      </c>
      <c r="D40" s="48">
        <v>0.6</v>
      </c>
      <c r="E40" s="48">
        <v>0.5</v>
      </c>
      <c r="F40" s="48">
        <v>0.4</v>
      </c>
      <c r="G40" s="48">
        <v>0.3</v>
      </c>
      <c r="H40" s="48">
        <v>0.2</v>
      </c>
      <c r="I40" s="48">
        <v>0.15</v>
      </c>
      <c r="J40" s="48">
        <v>0.1</v>
      </c>
      <c r="K40" s="48">
        <v>0.1</v>
      </c>
      <c r="L40" s="48">
        <v>0.1</v>
      </c>
      <c r="M40" s="48">
        <v>0.1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/>
  </sheetViews>
  <sheetFormatPr defaultRowHeight="12.75" x14ac:dyDescent="0.2"/>
  <cols>
    <col min="1" max="1" width="44.42578125" style="99" customWidth="1"/>
    <col min="2" max="11" width="9.140625" style="98"/>
    <col min="12" max="16384" width="9.140625" style="46"/>
  </cols>
  <sheetData>
    <row r="1" spans="1:11" ht="18.75" x14ac:dyDescent="0.3">
      <c r="A1" s="105" t="s">
        <v>166</v>
      </c>
    </row>
    <row r="3" spans="1:11" ht="15" x14ac:dyDescent="0.25">
      <c r="A3" s="101" t="s">
        <v>167</v>
      </c>
      <c r="B3" s="134">
        <v>8.1600000000000006E-2</v>
      </c>
      <c r="C3" s="128" t="s">
        <v>168</v>
      </c>
    </row>
    <row r="5" spans="1:11" x14ac:dyDescent="0.2">
      <c r="A5" s="100"/>
    </row>
    <row r="6" spans="1:11" x14ac:dyDescent="0.2">
      <c r="A6" s="101" t="s">
        <v>149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3">
        <v>10</v>
      </c>
    </row>
    <row r="7" spans="1:11" x14ac:dyDescent="0.2">
      <c r="A7" s="109" t="s">
        <v>150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</row>
    <row r="8" spans="1:11" x14ac:dyDescent="0.2">
      <c r="A8" s="110" t="s">
        <v>151</v>
      </c>
      <c r="B8" s="137"/>
      <c r="C8" s="137"/>
      <c r="D8" s="137"/>
      <c r="E8" s="137"/>
      <c r="F8" s="137"/>
      <c r="G8" s="137"/>
      <c r="H8" s="137">
        <v>1</v>
      </c>
      <c r="I8" s="137"/>
      <c r="J8" s="137"/>
      <c r="K8" s="138"/>
    </row>
    <row r="9" spans="1:11" x14ac:dyDescent="0.2">
      <c r="A9" s="110" t="s">
        <v>152</v>
      </c>
      <c r="B9" s="137"/>
      <c r="C9" s="137"/>
      <c r="D9" s="137">
        <v>1</v>
      </c>
      <c r="E9" s="137"/>
      <c r="F9" s="137"/>
      <c r="G9" s="137"/>
      <c r="H9" s="137"/>
      <c r="I9" s="137"/>
      <c r="J9" s="137"/>
      <c r="K9" s="138"/>
    </row>
    <row r="10" spans="1:11" ht="25.5" x14ac:dyDescent="0.2">
      <c r="A10" s="110" t="s">
        <v>153</v>
      </c>
      <c r="B10" s="137">
        <v>1</v>
      </c>
      <c r="C10" s="137"/>
      <c r="D10" s="137"/>
      <c r="E10" s="137"/>
      <c r="F10" s="137"/>
      <c r="G10" s="137"/>
      <c r="H10" s="137"/>
      <c r="I10" s="137"/>
      <c r="J10" s="137"/>
      <c r="K10" s="138"/>
    </row>
    <row r="11" spans="1:11" x14ac:dyDescent="0.2">
      <c r="A11" s="111" t="s">
        <v>154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40"/>
    </row>
    <row r="12" spans="1:11" ht="12.75" customHeight="1" x14ac:dyDescent="0.2">
      <c r="A12" s="110" t="s">
        <v>155</v>
      </c>
      <c r="B12" s="137">
        <v>1</v>
      </c>
      <c r="C12" s="137"/>
      <c r="D12" s="137"/>
      <c r="E12" s="137"/>
      <c r="F12" s="137"/>
      <c r="G12" s="137"/>
      <c r="H12" s="137"/>
      <c r="I12" s="137"/>
      <c r="J12" s="137"/>
      <c r="K12" s="138"/>
    </row>
    <row r="13" spans="1:11" x14ac:dyDescent="0.2">
      <c r="A13" s="110" t="s">
        <v>156</v>
      </c>
      <c r="B13" s="137"/>
      <c r="C13" s="137">
        <v>1</v>
      </c>
      <c r="D13" s="137"/>
      <c r="E13" s="137"/>
      <c r="F13" s="137"/>
      <c r="G13" s="137"/>
      <c r="H13" s="137"/>
      <c r="I13" s="137"/>
      <c r="J13" s="137"/>
      <c r="K13" s="138"/>
    </row>
    <row r="14" spans="1:11" x14ac:dyDescent="0.2">
      <c r="A14" s="110" t="s">
        <v>157</v>
      </c>
      <c r="B14" s="137"/>
      <c r="C14" s="137"/>
      <c r="D14" s="137"/>
      <c r="E14" s="137">
        <v>1</v>
      </c>
      <c r="F14" s="137"/>
      <c r="G14" s="137"/>
      <c r="H14" s="137"/>
      <c r="I14" s="137"/>
      <c r="J14" s="137"/>
      <c r="K14" s="138"/>
    </row>
    <row r="15" spans="1:11" x14ac:dyDescent="0.2">
      <c r="A15" s="110" t="s">
        <v>158</v>
      </c>
      <c r="B15" s="137"/>
      <c r="C15" s="137">
        <v>1</v>
      </c>
      <c r="D15" s="137"/>
      <c r="E15" s="137"/>
      <c r="F15" s="137"/>
      <c r="G15" s="137"/>
      <c r="H15" s="137"/>
      <c r="I15" s="137"/>
      <c r="J15" s="137"/>
      <c r="K15" s="138"/>
    </row>
    <row r="16" spans="1:11" x14ac:dyDescent="0.2">
      <c r="A16" s="110" t="s">
        <v>159</v>
      </c>
      <c r="B16" s="137">
        <v>1</v>
      </c>
      <c r="C16" s="137"/>
      <c r="D16" s="137"/>
      <c r="E16" s="137"/>
      <c r="F16" s="137"/>
      <c r="G16" s="137"/>
      <c r="H16" s="137"/>
      <c r="I16" s="137"/>
      <c r="J16" s="137"/>
      <c r="K16" s="138"/>
    </row>
    <row r="17" spans="1:11" x14ac:dyDescent="0.2">
      <c r="A17" s="110" t="s">
        <v>160</v>
      </c>
      <c r="B17" s="137">
        <v>1</v>
      </c>
      <c r="C17" s="137"/>
      <c r="D17" s="137"/>
      <c r="E17" s="137"/>
      <c r="F17" s="137"/>
      <c r="G17" s="137"/>
      <c r="H17" s="137"/>
      <c r="I17" s="137"/>
      <c r="J17" s="137"/>
      <c r="K17" s="138"/>
    </row>
    <row r="18" spans="1:11" x14ac:dyDescent="0.2">
      <c r="A18" s="110" t="s">
        <v>161</v>
      </c>
      <c r="B18" s="137">
        <v>1</v>
      </c>
      <c r="C18" s="137"/>
      <c r="D18" s="137"/>
      <c r="E18" s="137"/>
      <c r="F18" s="137"/>
      <c r="G18" s="137"/>
      <c r="H18" s="137"/>
      <c r="I18" s="137"/>
      <c r="J18" s="137"/>
      <c r="K18" s="138"/>
    </row>
    <row r="19" spans="1:11" s="104" customFormat="1" x14ac:dyDescent="0.2">
      <c r="A19" s="114" t="s">
        <v>162</v>
      </c>
      <c r="B19" s="115">
        <v>5</v>
      </c>
      <c r="C19" s="115">
        <v>2</v>
      </c>
      <c r="D19" s="115">
        <v>1</v>
      </c>
      <c r="E19" s="115">
        <v>1</v>
      </c>
      <c r="F19" s="115">
        <v>0</v>
      </c>
      <c r="G19" s="115">
        <v>0</v>
      </c>
      <c r="H19" s="115">
        <v>1</v>
      </c>
      <c r="I19" s="115">
        <v>0</v>
      </c>
      <c r="J19" s="115">
        <v>0</v>
      </c>
      <c r="K19" s="116">
        <v>0</v>
      </c>
    </row>
    <row r="20" spans="1:11" s="104" customFormat="1" x14ac:dyDescent="0.2">
      <c r="A20" s="114" t="s">
        <v>163</v>
      </c>
      <c r="B20" s="115">
        <v>5</v>
      </c>
      <c r="C20" s="115">
        <v>4</v>
      </c>
      <c r="D20" s="115">
        <v>3</v>
      </c>
      <c r="E20" s="115">
        <v>4</v>
      </c>
      <c r="F20" s="115">
        <v>0</v>
      </c>
      <c r="G20" s="115">
        <v>0</v>
      </c>
      <c r="H20" s="115">
        <v>7</v>
      </c>
      <c r="I20" s="115">
        <v>0</v>
      </c>
      <c r="J20" s="115">
        <v>0</v>
      </c>
      <c r="K20" s="116">
        <v>0</v>
      </c>
    </row>
    <row r="21" spans="1:11" s="104" customFormat="1" x14ac:dyDescent="0.2">
      <c r="A21" s="114" t="s">
        <v>146</v>
      </c>
      <c r="B21" s="115">
        <v>23</v>
      </c>
      <c r="C21" s="112"/>
      <c r="D21" s="112"/>
      <c r="E21" s="112"/>
      <c r="F21" s="112"/>
      <c r="G21" s="112"/>
      <c r="H21" s="112"/>
      <c r="I21" s="112"/>
      <c r="J21" s="112"/>
      <c r="K21" s="113"/>
    </row>
    <row r="22" spans="1:11" s="104" customFormat="1" x14ac:dyDescent="0.2">
      <c r="A22" s="114" t="s">
        <v>164</v>
      </c>
      <c r="B22" s="115">
        <v>10</v>
      </c>
      <c r="C22" s="112"/>
      <c r="D22" s="112"/>
      <c r="E22" s="112"/>
      <c r="F22" s="112"/>
      <c r="G22" s="112"/>
      <c r="H22" s="112"/>
      <c r="I22" s="112"/>
      <c r="J22" s="112"/>
      <c r="K22" s="113"/>
    </row>
    <row r="23" spans="1:11" s="104" customFormat="1" x14ac:dyDescent="0.2">
      <c r="A23" s="114" t="s">
        <v>165</v>
      </c>
      <c r="B23" s="115">
        <v>2.2999999999999998</v>
      </c>
      <c r="C23" s="112"/>
      <c r="D23" s="112"/>
      <c r="E23" s="112"/>
      <c r="F23" s="112"/>
      <c r="G23" s="112"/>
      <c r="H23" s="112"/>
      <c r="I23" s="112"/>
      <c r="J23" s="112"/>
      <c r="K23" s="113"/>
    </row>
    <row r="24" spans="1:11" s="104" customFormat="1" x14ac:dyDescent="0.2">
      <c r="A24" s="117" t="s">
        <v>171</v>
      </c>
      <c r="B24" s="118">
        <v>2.3E-2</v>
      </c>
      <c r="C24" s="119"/>
      <c r="D24" s="119"/>
      <c r="E24" s="119"/>
      <c r="F24" s="119"/>
      <c r="G24" s="119"/>
      <c r="H24" s="119"/>
      <c r="I24" s="119"/>
      <c r="J24" s="119"/>
      <c r="K24" s="120"/>
    </row>
    <row r="27" spans="1:11" s="108" customFormat="1" x14ac:dyDescent="0.2">
      <c r="A27" s="107" t="s">
        <v>172</v>
      </c>
      <c r="B27" s="107"/>
      <c r="C27" s="98"/>
      <c r="D27" s="98"/>
      <c r="E27" s="98"/>
      <c r="F27" s="98"/>
      <c r="G27" s="98"/>
      <c r="H27" s="98"/>
      <c r="I27" s="98"/>
      <c r="J27" s="98"/>
      <c r="K27" s="98"/>
    </row>
    <row r="28" spans="1:11" x14ac:dyDescent="0.2">
      <c r="A28" s="121" t="s">
        <v>169</v>
      </c>
      <c r="B28" s="122">
        <v>3</v>
      </c>
    </row>
    <row r="29" spans="1:11" x14ac:dyDescent="0.2">
      <c r="A29" s="123" t="s">
        <v>170</v>
      </c>
      <c r="B29" s="129">
        <v>2.0400000000000001E-2</v>
      </c>
    </row>
    <row r="32" spans="1:11" x14ac:dyDescent="0.2">
      <c r="A32" s="101" t="s">
        <v>173</v>
      </c>
      <c r="B32" s="106">
        <v>0.01</v>
      </c>
    </row>
    <row r="35" spans="1:2" ht="15" x14ac:dyDescent="0.25">
      <c r="A35" s="124" t="s">
        <v>174</v>
      </c>
      <c r="B35" s="125">
        <v>0.13500000000000001</v>
      </c>
    </row>
  </sheetData>
  <hyperlinks>
    <hyperlink ref="C3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5" x14ac:dyDescent="0.25"/>
  <cols>
    <col min="1" max="1" width="7.85546875" customWidth="1"/>
    <col min="2" max="2" width="60.7109375" customWidth="1"/>
    <col min="3" max="3" width="13.140625" style="8" customWidth="1"/>
    <col min="4" max="4" width="9.140625" style="11"/>
    <col min="5" max="5" width="9.140625" style="25"/>
    <col min="6" max="17" width="10.7109375" customWidth="1"/>
  </cols>
  <sheetData>
    <row r="1" spans="1:17" ht="23.25" x14ac:dyDescent="0.35">
      <c r="A1" s="13" t="s">
        <v>86</v>
      </c>
    </row>
    <row r="2" spans="1:17" x14ac:dyDescent="0.25">
      <c r="F2" s="11" t="s">
        <v>87</v>
      </c>
    </row>
    <row r="3" spans="1:17" ht="25.5" x14ac:dyDescent="0.25">
      <c r="A3" s="15" t="s">
        <v>0</v>
      </c>
      <c r="B3" s="16" t="s">
        <v>1</v>
      </c>
      <c r="C3" s="16" t="s">
        <v>85</v>
      </c>
      <c r="D3" s="16" t="s">
        <v>2</v>
      </c>
      <c r="E3" s="26" t="s">
        <v>88</v>
      </c>
      <c r="F3" s="16">
        <v>1</v>
      </c>
      <c r="G3" s="16">
        <v>2</v>
      </c>
      <c r="H3" s="16">
        <v>3</v>
      </c>
      <c r="I3" s="16">
        <v>4</v>
      </c>
      <c r="J3" s="16">
        <v>5</v>
      </c>
      <c r="K3" s="16">
        <v>6</v>
      </c>
      <c r="L3" s="16">
        <v>7</v>
      </c>
      <c r="M3" s="16">
        <v>8</v>
      </c>
      <c r="N3" s="16">
        <v>9</v>
      </c>
      <c r="O3" s="16">
        <v>10</v>
      </c>
      <c r="P3" s="16">
        <v>11</v>
      </c>
      <c r="Q3" s="17">
        <v>12</v>
      </c>
    </row>
    <row r="4" spans="1:17" x14ac:dyDescent="0.25">
      <c r="A4" s="6" t="s">
        <v>3</v>
      </c>
      <c r="B4" s="7" t="s">
        <v>4</v>
      </c>
      <c r="C4" s="14">
        <v>0</v>
      </c>
      <c r="D4" s="18">
        <v>0</v>
      </c>
      <c r="E4" s="27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x14ac:dyDescent="0.25">
      <c r="A5" s="4" t="s">
        <v>5</v>
      </c>
      <c r="B5" s="5" t="s">
        <v>6</v>
      </c>
      <c r="C5" s="28">
        <v>0</v>
      </c>
      <c r="D5" s="19">
        <v>0</v>
      </c>
      <c r="E5" s="27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x14ac:dyDescent="0.25">
      <c r="A6" s="4" t="s">
        <v>7</v>
      </c>
      <c r="B6" s="5" t="s">
        <v>8</v>
      </c>
      <c r="C6" s="28">
        <v>0</v>
      </c>
      <c r="D6" s="19">
        <v>0</v>
      </c>
      <c r="E6" s="27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</row>
    <row r="7" spans="1:17" x14ac:dyDescent="0.25">
      <c r="A7" s="4" t="s">
        <v>9</v>
      </c>
      <c r="B7" s="5" t="s">
        <v>10</v>
      </c>
      <c r="C7" s="28">
        <v>0</v>
      </c>
      <c r="D7" s="19">
        <v>0</v>
      </c>
      <c r="E7" s="27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pans="1:17" x14ac:dyDescent="0.25">
      <c r="A8" s="4" t="s">
        <v>11</v>
      </c>
      <c r="B8" s="5" t="s">
        <v>12</v>
      </c>
      <c r="C8" s="28">
        <v>0</v>
      </c>
      <c r="D8" s="19">
        <v>0</v>
      </c>
      <c r="E8" s="27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</row>
    <row r="9" spans="1:17" x14ac:dyDescent="0.25">
      <c r="A9" s="1" t="s">
        <v>13</v>
      </c>
      <c r="B9" s="2" t="s">
        <v>14</v>
      </c>
      <c r="C9" s="9">
        <v>10650000</v>
      </c>
      <c r="D9" s="20">
        <v>5.8842845621555834E-3</v>
      </c>
      <c r="E9" s="27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</row>
    <row r="10" spans="1:17" x14ac:dyDescent="0.25">
      <c r="A10" s="4" t="s">
        <v>15</v>
      </c>
      <c r="B10" s="5" t="s">
        <v>16</v>
      </c>
      <c r="C10" s="23">
        <v>650000</v>
      </c>
      <c r="D10" s="19">
        <v>3.5913473853531731E-4</v>
      </c>
      <c r="E10" s="27">
        <v>1</v>
      </c>
      <c r="F10" s="132">
        <v>0.5</v>
      </c>
      <c r="G10" s="132">
        <v>0.5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1:17" x14ac:dyDescent="0.25">
      <c r="A11" s="4" t="s">
        <v>17</v>
      </c>
      <c r="B11" s="5" t="s">
        <v>18</v>
      </c>
      <c r="C11" s="23">
        <v>10000000</v>
      </c>
      <c r="D11" s="19">
        <v>5.5251498236202666E-3</v>
      </c>
      <c r="E11" s="27">
        <v>1</v>
      </c>
      <c r="F11" s="132">
        <v>0.5</v>
      </c>
      <c r="G11" s="132">
        <v>0.5</v>
      </c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 x14ac:dyDescent="0.25">
      <c r="A12" s="1" t="s">
        <v>19</v>
      </c>
      <c r="B12" s="2" t="s">
        <v>20</v>
      </c>
      <c r="C12" s="9">
        <v>121180000</v>
      </c>
      <c r="D12" s="20">
        <v>6.6953765562630385E-2</v>
      </c>
      <c r="E12" s="27">
        <v>1</v>
      </c>
      <c r="F12" s="132"/>
      <c r="G12" s="132">
        <v>0.1</v>
      </c>
      <c r="H12" s="132">
        <v>0.3</v>
      </c>
      <c r="I12" s="132">
        <v>0.3</v>
      </c>
      <c r="J12" s="132">
        <v>0.3</v>
      </c>
      <c r="K12" s="132"/>
      <c r="L12" s="132"/>
      <c r="M12" s="132"/>
      <c r="N12" s="132"/>
      <c r="O12" s="132"/>
      <c r="P12" s="132"/>
      <c r="Q12" s="132"/>
    </row>
    <row r="13" spans="1:17" x14ac:dyDescent="0.25">
      <c r="A13" s="1" t="s">
        <v>21</v>
      </c>
      <c r="B13" s="2" t="s">
        <v>22</v>
      </c>
      <c r="C13" s="9">
        <v>90960187.5</v>
      </c>
      <c r="D13" s="20">
        <v>5.0256866392209137E-2</v>
      </c>
      <c r="E13" s="27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</row>
    <row r="14" spans="1:17" x14ac:dyDescent="0.25">
      <c r="A14" s="4" t="s">
        <v>23</v>
      </c>
      <c r="B14" s="5" t="s">
        <v>24</v>
      </c>
      <c r="C14" s="10">
        <v>80853500</v>
      </c>
      <c r="D14" s="21">
        <v>4.4672770126408121E-2</v>
      </c>
      <c r="E14" s="27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</row>
    <row r="15" spans="1:17" x14ac:dyDescent="0.25">
      <c r="A15" s="4" t="s">
        <v>25</v>
      </c>
      <c r="B15" s="5" t="s">
        <v>26</v>
      </c>
      <c r="C15" s="23">
        <v>8085350</v>
      </c>
      <c r="D15" s="21">
        <v>4.4672770126408124E-3</v>
      </c>
      <c r="E15" s="27">
        <v>1</v>
      </c>
      <c r="F15" s="132">
        <v>1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 x14ac:dyDescent="0.25">
      <c r="A16" s="4" t="s">
        <v>27</v>
      </c>
      <c r="B16" s="5" t="s">
        <v>28</v>
      </c>
      <c r="C16" s="23">
        <v>32341400</v>
      </c>
      <c r="D16" s="21">
        <v>1.786910805056325E-2</v>
      </c>
      <c r="E16" s="27">
        <v>1</v>
      </c>
      <c r="F16" s="132">
        <v>0.5</v>
      </c>
      <c r="G16" s="132">
        <v>0.5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x14ac:dyDescent="0.25">
      <c r="A17" s="4" t="s">
        <v>29</v>
      </c>
      <c r="B17" s="5" t="s">
        <v>30</v>
      </c>
      <c r="C17" s="23">
        <v>40426750</v>
      </c>
      <c r="D17" s="21">
        <v>2.233638506320406E-2</v>
      </c>
      <c r="E17" s="27">
        <v>1</v>
      </c>
      <c r="F17" s="132">
        <v>0.25</v>
      </c>
      <c r="G17" s="132">
        <v>0.75</v>
      </c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x14ac:dyDescent="0.25">
      <c r="A18" s="4" t="s">
        <v>31</v>
      </c>
      <c r="B18" s="5" t="s">
        <v>32</v>
      </c>
      <c r="C18" s="10">
        <v>10106687.5</v>
      </c>
      <c r="D18" s="21">
        <v>5.5840962658010151E-3</v>
      </c>
      <c r="E18" s="27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</row>
    <row r="19" spans="1:17" x14ac:dyDescent="0.25">
      <c r="A19" s="4" t="s">
        <v>33</v>
      </c>
      <c r="B19" s="5" t="s">
        <v>34</v>
      </c>
      <c r="C19" s="23">
        <v>8085350</v>
      </c>
      <c r="D19" s="21">
        <v>4.4672770126408124E-3</v>
      </c>
      <c r="E19" s="27">
        <v>1</v>
      </c>
      <c r="F19" s="132">
        <v>0.5</v>
      </c>
      <c r="G19" s="132">
        <v>0.5</v>
      </c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0" spans="1:17" x14ac:dyDescent="0.25">
      <c r="A20" s="4" t="s">
        <v>35</v>
      </c>
      <c r="B20" s="5" t="s">
        <v>36</v>
      </c>
      <c r="C20" s="23">
        <v>2021337.5</v>
      </c>
      <c r="D20" s="21">
        <v>1.1168192531602031E-3</v>
      </c>
      <c r="E20" s="27">
        <v>1</v>
      </c>
      <c r="F20" s="132"/>
      <c r="G20" s="132">
        <v>1</v>
      </c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17" x14ac:dyDescent="0.25">
      <c r="A21" s="1" t="s">
        <v>37</v>
      </c>
      <c r="B21" s="2" t="s">
        <v>38</v>
      </c>
      <c r="C21" s="9">
        <v>1577300000</v>
      </c>
      <c r="D21" s="20">
        <v>0.87148188167962459</v>
      </c>
      <c r="E21" s="27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 x14ac:dyDescent="0.25">
      <c r="A22" s="1" t="s">
        <v>39</v>
      </c>
      <c r="B22" s="2" t="s">
        <v>40</v>
      </c>
      <c r="C22" s="24">
        <v>43310000</v>
      </c>
      <c r="D22" s="22">
        <v>2.3929423886099373E-2</v>
      </c>
      <c r="E22" s="27">
        <v>1</v>
      </c>
      <c r="F22" s="132"/>
      <c r="G22" s="132">
        <v>0.25</v>
      </c>
      <c r="H22" s="132">
        <v>0.5</v>
      </c>
      <c r="I22" s="132">
        <v>0.25</v>
      </c>
      <c r="J22" s="132"/>
      <c r="K22" s="132"/>
      <c r="L22" s="132"/>
      <c r="M22" s="132"/>
      <c r="N22" s="132"/>
      <c r="O22" s="132"/>
      <c r="P22" s="132"/>
      <c r="Q22" s="132"/>
    </row>
    <row r="23" spans="1:17" x14ac:dyDescent="0.25">
      <c r="A23" s="4" t="s">
        <v>41</v>
      </c>
      <c r="B23" s="5" t="s">
        <v>42</v>
      </c>
      <c r="C23" s="28">
        <v>0</v>
      </c>
      <c r="D23" s="19">
        <v>0</v>
      </c>
      <c r="E23" s="27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</row>
    <row r="24" spans="1:17" x14ac:dyDescent="0.25">
      <c r="A24" s="4" t="s">
        <v>43</v>
      </c>
      <c r="B24" s="5" t="s">
        <v>44</v>
      </c>
      <c r="C24" s="28">
        <v>0</v>
      </c>
      <c r="D24" s="19">
        <v>0</v>
      </c>
      <c r="E24" s="27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</row>
    <row r="25" spans="1:17" x14ac:dyDescent="0.25">
      <c r="A25" s="4" t="s">
        <v>45</v>
      </c>
      <c r="B25" s="5" t="s">
        <v>46</v>
      </c>
      <c r="C25" s="28">
        <v>0</v>
      </c>
      <c r="D25" s="19">
        <v>0</v>
      </c>
      <c r="E25" s="27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</row>
    <row r="26" spans="1:17" x14ac:dyDescent="0.25">
      <c r="A26" s="4" t="s">
        <v>47</v>
      </c>
      <c r="B26" s="5" t="s">
        <v>48</v>
      </c>
      <c r="C26" s="28">
        <v>0</v>
      </c>
      <c r="D26" s="19">
        <v>0</v>
      </c>
      <c r="E26" s="27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</row>
    <row r="27" spans="1:17" x14ac:dyDescent="0.25">
      <c r="A27" s="1" t="s">
        <v>49</v>
      </c>
      <c r="B27" s="2" t="s">
        <v>50</v>
      </c>
      <c r="C27" s="9">
        <v>1421600000</v>
      </c>
      <c r="D27" s="22">
        <v>0.78545529892585708</v>
      </c>
      <c r="E27" s="27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</row>
    <row r="28" spans="1:17" x14ac:dyDescent="0.25">
      <c r="A28" s="4" t="s">
        <v>51</v>
      </c>
      <c r="B28" s="5" t="s">
        <v>52</v>
      </c>
      <c r="C28" s="23">
        <v>370233631.36000001</v>
      </c>
      <c r="D28" s="21">
        <v>0.20455962830069949</v>
      </c>
      <c r="E28" s="27">
        <v>1</v>
      </c>
      <c r="F28" s="132"/>
      <c r="G28" s="132"/>
      <c r="H28" s="132">
        <v>0.4</v>
      </c>
      <c r="I28" s="132">
        <v>0.6</v>
      </c>
      <c r="J28" s="132"/>
      <c r="K28" s="132"/>
      <c r="L28" s="132"/>
      <c r="M28" s="132"/>
      <c r="N28" s="132"/>
      <c r="O28" s="132"/>
      <c r="P28" s="132"/>
      <c r="Q28" s="132"/>
    </row>
    <row r="29" spans="1:17" x14ac:dyDescent="0.25">
      <c r="A29" s="4" t="s">
        <v>53</v>
      </c>
      <c r="B29" s="5" t="s">
        <v>180</v>
      </c>
      <c r="C29" s="10">
        <v>1051366368.6400001</v>
      </c>
      <c r="D29" s="21">
        <v>0.58089567062515768</v>
      </c>
      <c r="E29" s="27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x14ac:dyDescent="0.25">
      <c r="A30" s="4" t="s">
        <v>54</v>
      </c>
      <c r="B30" s="5" t="s">
        <v>55</v>
      </c>
      <c r="C30" s="23">
        <v>395723860.98400003</v>
      </c>
      <c r="D30" s="21">
        <v>0.21864336207180785</v>
      </c>
      <c r="E30" s="27">
        <v>1</v>
      </c>
      <c r="F30" s="132"/>
      <c r="G30" s="132"/>
      <c r="H30" s="132"/>
      <c r="I30" s="132">
        <v>0.25</v>
      </c>
      <c r="J30" s="132">
        <v>0.25</v>
      </c>
      <c r="K30" s="132">
        <v>0.25</v>
      </c>
      <c r="L30" s="132">
        <v>0.25</v>
      </c>
      <c r="M30" s="132"/>
      <c r="N30" s="132"/>
      <c r="O30" s="132"/>
      <c r="P30" s="132"/>
      <c r="Q30" s="132"/>
    </row>
    <row r="31" spans="1:17" x14ac:dyDescent="0.25">
      <c r="A31" s="4" t="s">
        <v>56</v>
      </c>
      <c r="B31" s="5" t="s">
        <v>57</v>
      </c>
      <c r="C31" s="23">
        <v>29872495.384</v>
      </c>
      <c r="D31" s="21">
        <v>1.6505001260200481E-2</v>
      </c>
      <c r="E31" s="27">
        <v>1</v>
      </c>
      <c r="F31" s="132"/>
      <c r="G31" s="132"/>
      <c r="H31" s="132"/>
      <c r="I31" s="132"/>
      <c r="J31" s="132"/>
      <c r="K31" s="132">
        <v>0.5</v>
      </c>
      <c r="L31" s="132">
        <v>0.5</v>
      </c>
      <c r="M31" s="132"/>
      <c r="N31" s="132"/>
      <c r="O31" s="132"/>
      <c r="P31" s="132"/>
      <c r="Q31" s="132"/>
    </row>
    <row r="32" spans="1:17" x14ac:dyDescent="0.25">
      <c r="A32" s="4" t="s">
        <v>58</v>
      </c>
      <c r="B32" s="5" t="s">
        <v>59</v>
      </c>
      <c r="C32" s="23">
        <v>187301200.32800001</v>
      </c>
      <c r="D32" s="21">
        <v>0.10348671939561134</v>
      </c>
      <c r="E32" s="27">
        <v>1</v>
      </c>
      <c r="F32" s="132"/>
      <c r="G32" s="132"/>
      <c r="H32" s="132"/>
      <c r="I32" s="132"/>
      <c r="J32" s="132"/>
      <c r="K32" s="132">
        <v>0.3</v>
      </c>
      <c r="L32" s="132">
        <v>0.7</v>
      </c>
      <c r="M32" s="132"/>
      <c r="N32" s="132"/>
      <c r="O32" s="132"/>
      <c r="P32" s="132"/>
      <c r="Q32" s="132"/>
    </row>
    <row r="33" spans="1:17" x14ac:dyDescent="0.25">
      <c r="A33" s="4" t="s">
        <v>60</v>
      </c>
      <c r="B33" s="5" t="s">
        <v>61</v>
      </c>
      <c r="C33" s="23">
        <v>301322562.12800002</v>
      </c>
      <c r="D33" s="21">
        <v>0.16648523009943261</v>
      </c>
      <c r="E33" s="27">
        <v>1</v>
      </c>
      <c r="F33" s="132"/>
      <c r="G33" s="132"/>
      <c r="H33" s="132"/>
      <c r="I33" s="132"/>
      <c r="J33" s="132">
        <v>0.2</v>
      </c>
      <c r="K33" s="132">
        <v>0.3</v>
      </c>
      <c r="L33" s="132">
        <v>0.3</v>
      </c>
      <c r="M33" s="132">
        <v>0.2</v>
      </c>
      <c r="N33" s="132"/>
      <c r="O33" s="132"/>
      <c r="P33" s="132"/>
      <c r="Q33" s="132"/>
    </row>
    <row r="34" spans="1:17" x14ac:dyDescent="0.25">
      <c r="A34" s="4" t="s">
        <v>62</v>
      </c>
      <c r="B34" s="5" t="s">
        <v>63</v>
      </c>
      <c r="C34" s="23">
        <v>114128842.72000001</v>
      </c>
      <c r="D34" s="21">
        <v>6.3057895522439317E-2</v>
      </c>
      <c r="E34" s="27">
        <v>1</v>
      </c>
      <c r="F34" s="132"/>
      <c r="G34" s="132"/>
      <c r="H34" s="132"/>
      <c r="I34" s="132"/>
      <c r="J34" s="132"/>
      <c r="K34" s="132">
        <v>0.1</v>
      </c>
      <c r="L34" s="132">
        <v>0.45</v>
      </c>
      <c r="M34" s="132">
        <v>0.45</v>
      </c>
      <c r="N34" s="132"/>
      <c r="O34" s="132"/>
      <c r="P34" s="132"/>
      <c r="Q34" s="132"/>
    </row>
    <row r="35" spans="1:17" x14ac:dyDescent="0.25">
      <c r="A35" s="4" t="s">
        <v>64</v>
      </c>
      <c r="B35" s="5" t="s">
        <v>65</v>
      </c>
      <c r="C35" s="23">
        <v>23017407.096000001</v>
      </c>
      <c r="D35" s="21">
        <v>1.2717462275666027E-2</v>
      </c>
      <c r="E35" s="27">
        <v>1</v>
      </c>
      <c r="F35" s="132"/>
      <c r="G35" s="132"/>
      <c r="H35" s="132"/>
      <c r="I35" s="132"/>
      <c r="J35" s="132"/>
      <c r="K35" s="132">
        <v>0.6</v>
      </c>
      <c r="L35" s="132">
        <v>0.4</v>
      </c>
      <c r="M35" s="132"/>
      <c r="N35" s="132"/>
      <c r="O35" s="132"/>
      <c r="P35" s="132"/>
      <c r="Q35" s="132"/>
    </row>
    <row r="36" spans="1:17" x14ac:dyDescent="0.25">
      <c r="A36" s="1" t="s">
        <v>66</v>
      </c>
      <c r="B36" s="2" t="s">
        <v>67</v>
      </c>
      <c r="C36" s="24">
        <v>26655000</v>
      </c>
      <c r="D36" s="22">
        <v>1.4727286854859819E-2</v>
      </c>
      <c r="E36" s="27">
        <v>1</v>
      </c>
      <c r="F36" s="132"/>
      <c r="G36" s="132"/>
      <c r="H36" s="132"/>
      <c r="I36" s="132"/>
      <c r="J36" s="132"/>
      <c r="K36" s="132">
        <v>0.2</v>
      </c>
      <c r="L36" s="132">
        <v>0.3</v>
      </c>
      <c r="M36" s="132">
        <v>0.5</v>
      </c>
      <c r="N36" s="132"/>
      <c r="O36" s="132"/>
      <c r="P36" s="132"/>
      <c r="Q36" s="132"/>
    </row>
    <row r="37" spans="1:17" x14ac:dyDescent="0.25">
      <c r="A37" s="4" t="s">
        <v>68</v>
      </c>
      <c r="B37" s="5" t="s">
        <v>69</v>
      </c>
      <c r="C37" s="28">
        <v>0</v>
      </c>
      <c r="D37" s="19">
        <v>0</v>
      </c>
      <c r="E37" s="27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</row>
    <row r="38" spans="1:17" x14ac:dyDescent="0.25">
      <c r="A38" s="4" t="s">
        <v>70</v>
      </c>
      <c r="B38" s="5" t="s">
        <v>71</v>
      </c>
      <c r="C38" s="28">
        <v>0</v>
      </c>
      <c r="D38" s="19">
        <v>0</v>
      </c>
      <c r="E38" s="2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x14ac:dyDescent="0.25">
      <c r="A39" s="1" t="s">
        <v>72</v>
      </c>
      <c r="B39" s="2" t="s">
        <v>73</v>
      </c>
      <c r="C39" s="9">
        <v>85735000</v>
      </c>
      <c r="D39" s="22">
        <v>4.7369872012808352E-2</v>
      </c>
      <c r="E39" s="27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x14ac:dyDescent="0.25">
      <c r="A40" s="4" t="s">
        <v>74</v>
      </c>
      <c r="B40" s="5" t="s">
        <v>75</v>
      </c>
      <c r="C40" s="23">
        <v>43310000</v>
      </c>
      <c r="D40" s="21">
        <v>2.3929423886099373E-2</v>
      </c>
      <c r="E40" s="27">
        <v>1</v>
      </c>
      <c r="F40" s="132">
        <v>0.125</v>
      </c>
      <c r="G40" s="132">
        <v>0.125</v>
      </c>
      <c r="H40" s="132">
        <v>0.125</v>
      </c>
      <c r="I40" s="132">
        <v>0.125</v>
      </c>
      <c r="J40" s="132">
        <v>0.125</v>
      </c>
      <c r="K40" s="132">
        <v>0.125</v>
      </c>
      <c r="L40" s="132">
        <v>0.125</v>
      </c>
      <c r="M40" s="132">
        <v>0.125</v>
      </c>
      <c r="N40" s="132"/>
      <c r="O40" s="132"/>
      <c r="P40" s="132"/>
      <c r="Q40" s="132"/>
    </row>
    <row r="41" spans="1:17" x14ac:dyDescent="0.25">
      <c r="A41" s="4" t="s">
        <v>76</v>
      </c>
      <c r="B41" s="5" t="s">
        <v>77</v>
      </c>
      <c r="C41" s="23">
        <v>24655000</v>
      </c>
      <c r="D41" s="21">
        <v>1.3622256890135766E-2</v>
      </c>
      <c r="E41" s="27">
        <v>1</v>
      </c>
      <c r="F41" s="132">
        <v>0.125</v>
      </c>
      <c r="G41" s="132">
        <v>0.125</v>
      </c>
      <c r="H41" s="132">
        <v>0.125</v>
      </c>
      <c r="I41" s="132">
        <v>0.125</v>
      </c>
      <c r="J41" s="132">
        <v>0.125</v>
      </c>
      <c r="K41" s="132">
        <v>0.125</v>
      </c>
      <c r="L41" s="132">
        <v>0.125</v>
      </c>
      <c r="M41" s="132">
        <v>0.125</v>
      </c>
      <c r="N41" s="132"/>
      <c r="O41" s="132"/>
      <c r="P41" s="132"/>
      <c r="Q41" s="132"/>
    </row>
    <row r="42" spans="1:17" x14ac:dyDescent="0.25">
      <c r="A42" s="4" t="s">
        <v>78</v>
      </c>
      <c r="B42" s="5" t="s">
        <v>79</v>
      </c>
      <c r="C42" s="23">
        <v>17770000</v>
      </c>
      <c r="D42" s="21">
        <v>9.8181912365732128E-3</v>
      </c>
      <c r="E42" s="27">
        <v>1</v>
      </c>
      <c r="F42" s="132">
        <v>0.125</v>
      </c>
      <c r="G42" s="132">
        <v>0.125</v>
      </c>
      <c r="H42" s="132">
        <v>0.125</v>
      </c>
      <c r="I42" s="132">
        <v>0.125</v>
      </c>
      <c r="J42" s="132">
        <v>0.125</v>
      </c>
      <c r="K42" s="132">
        <v>0.125</v>
      </c>
      <c r="L42" s="132">
        <v>0.125</v>
      </c>
      <c r="M42" s="132">
        <v>0.125</v>
      </c>
      <c r="N42" s="132"/>
      <c r="O42" s="132"/>
      <c r="P42" s="132"/>
      <c r="Q42" s="132"/>
    </row>
    <row r="43" spans="1:17" x14ac:dyDescent="0.25">
      <c r="A43" s="4" t="s">
        <v>80</v>
      </c>
      <c r="B43" s="5" t="s">
        <v>81</v>
      </c>
      <c r="C43" s="28">
        <v>0</v>
      </c>
      <c r="D43" s="19">
        <v>0</v>
      </c>
      <c r="E43" s="27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</row>
    <row r="44" spans="1:17" x14ac:dyDescent="0.25">
      <c r="A44" s="1" t="s">
        <v>82</v>
      </c>
      <c r="B44" s="2" t="s">
        <v>83</v>
      </c>
      <c r="C44" s="24">
        <v>9815483.6999999993</v>
      </c>
      <c r="D44" s="21">
        <v>5.4232018033802598E-3</v>
      </c>
      <c r="E44" s="27">
        <v>1</v>
      </c>
      <c r="F44" s="132">
        <v>0.125</v>
      </c>
      <c r="G44" s="132">
        <v>0.125</v>
      </c>
      <c r="H44" s="132">
        <v>0.125</v>
      </c>
      <c r="I44" s="132">
        <v>0.125</v>
      </c>
      <c r="J44" s="132">
        <v>0.125</v>
      </c>
      <c r="K44" s="132">
        <v>0.125</v>
      </c>
      <c r="L44" s="132">
        <v>0.125</v>
      </c>
      <c r="M44" s="132">
        <v>0.125</v>
      </c>
      <c r="N44" s="132"/>
      <c r="O44" s="132"/>
      <c r="P44" s="132"/>
      <c r="Q44" s="132"/>
    </row>
    <row r="45" spans="1:17" x14ac:dyDescent="0.25">
      <c r="A45" s="3"/>
      <c r="B45" s="2" t="s">
        <v>84</v>
      </c>
      <c r="C45" s="9">
        <v>1809905671.2</v>
      </c>
      <c r="D45" s="22">
        <v>1</v>
      </c>
      <c r="E45" s="27"/>
      <c r="F45" s="9">
        <v>55674222.962499999</v>
      </c>
      <c r="G45" s="9">
        <v>92769085.462500006</v>
      </c>
      <c r="H45" s="9">
        <v>218046263.00650001</v>
      </c>
      <c r="I45" s="9">
        <v>380196454.52449995</v>
      </c>
      <c r="J45" s="9">
        <v>207493288.13409999</v>
      </c>
      <c r="K45" s="9">
        <v>302952480.66690004</v>
      </c>
      <c r="L45" s="9">
        <v>415880074.33089995</v>
      </c>
      <c r="M45" s="9">
        <v>136893802.11210003</v>
      </c>
      <c r="N45" s="9">
        <v>0</v>
      </c>
      <c r="O45" s="9">
        <v>0</v>
      </c>
      <c r="P45" s="9">
        <v>0</v>
      </c>
      <c r="Q45" s="9">
        <v>0</v>
      </c>
    </row>
    <row r="46" spans="1:17" x14ac:dyDescent="0.25">
      <c r="C46" s="130"/>
    </row>
  </sheetData>
  <conditionalFormatting sqref="E4:E45">
    <cfRule type="cellIs" dxfId="2" priority="2" operator="equal">
      <formula>1</formula>
    </cfRule>
  </conditionalFormatting>
  <conditionalFormatting sqref="F4:Q44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38.140625" customWidth="1"/>
    <col min="2" max="2" width="12.5703125" customWidth="1"/>
    <col min="3" max="22" width="10.140625" customWidth="1"/>
  </cols>
  <sheetData>
    <row r="1" spans="1:22" ht="21" x14ac:dyDescent="0.35">
      <c r="A1" s="12" t="s">
        <v>179</v>
      </c>
      <c r="B1" s="12"/>
      <c r="C1">
        <v>1</v>
      </c>
      <c r="D1">
        <v>1</v>
      </c>
      <c r="E1">
        <v>1</v>
      </c>
      <c r="F1">
        <v>1</v>
      </c>
      <c r="G1">
        <v>2</v>
      </c>
      <c r="H1">
        <v>2</v>
      </c>
      <c r="I1">
        <v>2</v>
      </c>
      <c r="J1">
        <v>2</v>
      </c>
      <c r="K1">
        <v>3</v>
      </c>
      <c r="L1">
        <v>3</v>
      </c>
      <c r="M1">
        <v>3</v>
      </c>
      <c r="N1">
        <v>3</v>
      </c>
      <c r="O1">
        <v>4</v>
      </c>
      <c r="P1">
        <v>4</v>
      </c>
      <c r="Q1">
        <v>4</v>
      </c>
      <c r="R1">
        <v>4</v>
      </c>
      <c r="S1">
        <v>5</v>
      </c>
      <c r="T1">
        <v>5</v>
      </c>
      <c r="U1">
        <v>5</v>
      </c>
      <c r="V1">
        <v>5</v>
      </c>
    </row>
    <row r="2" spans="1:22" x14ac:dyDescent="0.25">
      <c r="C2" s="47" t="s">
        <v>87</v>
      </c>
    </row>
    <row r="3" spans="1:22" x14ac:dyDescent="0.25">
      <c r="A3" s="30" t="s">
        <v>113</v>
      </c>
      <c r="B3" s="51"/>
      <c r="C3" s="32">
        <v>1</v>
      </c>
      <c r="D3" s="32">
        <v>2</v>
      </c>
      <c r="E3" s="32">
        <v>3</v>
      </c>
      <c r="F3" s="32">
        <v>4</v>
      </c>
      <c r="G3" s="32">
        <v>5</v>
      </c>
      <c r="H3" s="32">
        <v>6</v>
      </c>
      <c r="I3" s="32">
        <v>7</v>
      </c>
      <c r="J3" s="32">
        <v>8</v>
      </c>
      <c r="K3" s="32">
        <v>9</v>
      </c>
      <c r="L3" s="32">
        <v>10</v>
      </c>
      <c r="M3" s="32">
        <v>11</v>
      </c>
      <c r="N3" s="32">
        <v>12</v>
      </c>
      <c r="O3" s="32">
        <v>13</v>
      </c>
      <c r="P3" s="32">
        <v>14</v>
      </c>
      <c r="Q3" s="32">
        <v>15</v>
      </c>
      <c r="R3" s="32">
        <v>16</v>
      </c>
      <c r="S3" s="32">
        <v>17</v>
      </c>
      <c r="T3" s="32">
        <v>18</v>
      </c>
      <c r="U3" s="32">
        <v>19</v>
      </c>
      <c r="V3" s="32">
        <v>20</v>
      </c>
    </row>
    <row r="4" spans="1:22" s="67" customFormat="1" ht="12.75" x14ac:dyDescent="0.2">
      <c r="A4" s="67" t="s">
        <v>112</v>
      </c>
      <c r="C4" s="68">
        <v>1</v>
      </c>
      <c r="D4" s="63">
        <v>1.0098534065489688</v>
      </c>
      <c r="E4" s="63">
        <v>1.0198039027185568</v>
      </c>
      <c r="F4" s="63">
        <v>1.0298524451722677</v>
      </c>
      <c r="G4" s="63">
        <v>1.0399999999999996</v>
      </c>
      <c r="H4" s="63">
        <v>1.0502475428109272</v>
      </c>
      <c r="I4" s="63">
        <v>1.0605960588272989</v>
      </c>
      <c r="J4" s="63">
        <v>1.0710465429791582</v>
      </c>
      <c r="K4" s="63">
        <v>1.0815999999999995</v>
      </c>
      <c r="L4" s="63">
        <v>1.0922574445233642</v>
      </c>
      <c r="M4" s="63">
        <v>1.1030199011803907</v>
      </c>
      <c r="N4" s="63">
        <v>1.1138884046983246</v>
      </c>
      <c r="O4" s="63">
        <v>1.1221501949483565</v>
      </c>
      <c r="P4" s="63">
        <v>1.1304732634896855</v>
      </c>
      <c r="Q4" s="63">
        <v>1.1388580648277964</v>
      </c>
      <c r="R4" s="63">
        <v>1.1473050568392742</v>
      </c>
      <c r="S4" s="63">
        <v>1.1529990533299583</v>
      </c>
      <c r="T4" s="63">
        <v>1.1587213087356036</v>
      </c>
      <c r="U4" s="63">
        <v>1.1644719633032716</v>
      </c>
      <c r="V4" s="63">
        <v>1.1702511579760602</v>
      </c>
    </row>
    <row r="6" spans="1:22" x14ac:dyDescent="0.25">
      <c r="A6" s="29" t="s">
        <v>117</v>
      </c>
    </row>
    <row r="7" spans="1:22" x14ac:dyDescent="0.25">
      <c r="A7" s="8" t="s">
        <v>108</v>
      </c>
      <c r="B7" s="64">
        <v>6540.3200000000006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6540.3200000000006</v>
      </c>
      <c r="L7" s="33">
        <v>6540.3200000000006</v>
      </c>
      <c r="M7" s="33">
        <v>6540.3200000000006</v>
      </c>
      <c r="N7" s="33">
        <v>6540.3200000000006</v>
      </c>
      <c r="O7" s="33">
        <v>6540.3200000000006</v>
      </c>
      <c r="P7" s="33">
        <v>6540.3200000000006</v>
      </c>
      <c r="Q7" s="33">
        <v>6540.3200000000006</v>
      </c>
      <c r="R7" s="33">
        <v>6540.3200000000006</v>
      </c>
      <c r="S7" s="33">
        <v>6540.3200000000006</v>
      </c>
      <c r="T7" s="33">
        <v>6540.3200000000006</v>
      </c>
      <c r="U7" s="33">
        <v>6540.3200000000006</v>
      </c>
      <c r="V7" s="33">
        <v>6540.3200000000006</v>
      </c>
    </row>
    <row r="8" spans="1:22" x14ac:dyDescent="0.25">
      <c r="A8" s="8" t="s">
        <v>109</v>
      </c>
      <c r="B8" s="64">
        <v>9810.48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9810.48</v>
      </c>
      <c r="L8" s="33">
        <v>9810.48</v>
      </c>
      <c r="M8" s="33">
        <v>9810.48</v>
      </c>
      <c r="N8" s="33">
        <v>9810.48</v>
      </c>
      <c r="O8" s="33">
        <v>9810.48</v>
      </c>
      <c r="P8" s="33">
        <v>9810.48</v>
      </c>
      <c r="Q8" s="33">
        <v>9810.48</v>
      </c>
      <c r="R8" s="33">
        <v>9810.48</v>
      </c>
      <c r="S8" s="33">
        <v>9810.48</v>
      </c>
      <c r="T8" s="33">
        <v>9810.48</v>
      </c>
      <c r="U8" s="33">
        <v>9810.48</v>
      </c>
      <c r="V8" s="33">
        <v>9810.48</v>
      </c>
    </row>
    <row r="9" spans="1:22" x14ac:dyDescent="0.25">
      <c r="A9" s="58" t="s">
        <v>116</v>
      </c>
      <c r="B9" s="66">
        <v>394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394</v>
      </c>
      <c r="L9" s="59">
        <v>394</v>
      </c>
      <c r="M9" s="59">
        <v>394</v>
      </c>
      <c r="N9" s="59">
        <v>394</v>
      </c>
      <c r="O9" s="59">
        <v>394</v>
      </c>
      <c r="P9" s="59">
        <v>394</v>
      </c>
      <c r="Q9" s="59">
        <v>394</v>
      </c>
      <c r="R9" s="59">
        <v>394</v>
      </c>
      <c r="S9" s="59">
        <v>394</v>
      </c>
      <c r="T9" s="59">
        <v>394</v>
      </c>
      <c r="U9" s="59">
        <v>394</v>
      </c>
      <c r="V9" s="59">
        <v>394</v>
      </c>
    </row>
    <row r="11" spans="1:22" x14ac:dyDescent="0.25">
      <c r="A11" s="52" t="s">
        <v>118</v>
      </c>
    </row>
    <row r="12" spans="1:22" x14ac:dyDescent="0.25">
      <c r="A12" s="8" t="s">
        <v>108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0.5</v>
      </c>
      <c r="L12" s="40">
        <v>0.45</v>
      </c>
      <c r="M12" s="40">
        <v>0.4</v>
      </c>
      <c r="N12" s="40">
        <v>0.3</v>
      </c>
      <c r="O12" s="40">
        <v>0.25</v>
      </c>
      <c r="P12" s="40">
        <v>0.2</v>
      </c>
      <c r="Q12" s="40">
        <v>0.1</v>
      </c>
      <c r="R12" s="40">
        <v>0.05</v>
      </c>
      <c r="S12" s="40">
        <v>0.05</v>
      </c>
      <c r="T12" s="40">
        <v>0.05</v>
      </c>
      <c r="U12" s="40">
        <v>0.05</v>
      </c>
      <c r="V12" s="40">
        <v>0.05</v>
      </c>
    </row>
    <row r="13" spans="1:22" x14ac:dyDescent="0.25">
      <c r="A13" s="58" t="s">
        <v>114</v>
      </c>
      <c r="B13" s="60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0.8</v>
      </c>
      <c r="L13" s="61">
        <v>0.7</v>
      </c>
      <c r="M13" s="61">
        <v>0.6</v>
      </c>
      <c r="N13" s="61">
        <v>0.5</v>
      </c>
      <c r="O13" s="61">
        <v>0.4</v>
      </c>
      <c r="P13" s="61">
        <v>0.3</v>
      </c>
      <c r="Q13" s="61">
        <v>0.2</v>
      </c>
      <c r="R13" s="61">
        <v>0.15</v>
      </c>
      <c r="S13" s="61">
        <v>0.1</v>
      </c>
      <c r="T13" s="61">
        <v>0.1</v>
      </c>
      <c r="U13" s="61">
        <v>0.1</v>
      </c>
      <c r="V13" s="61">
        <v>0.1</v>
      </c>
    </row>
    <row r="15" spans="1:22" x14ac:dyDescent="0.25">
      <c r="A15" s="29" t="s">
        <v>115</v>
      </c>
    </row>
    <row r="16" spans="1:22" x14ac:dyDescent="0.25">
      <c r="A16" s="8" t="s">
        <v>108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3270.1600000000003</v>
      </c>
      <c r="L16" s="33">
        <v>3597.1760000000008</v>
      </c>
      <c r="M16" s="33">
        <v>3924.192</v>
      </c>
      <c r="N16" s="33">
        <v>4578.2240000000002</v>
      </c>
      <c r="O16" s="33">
        <v>4905.2400000000007</v>
      </c>
      <c r="P16" s="33">
        <v>5232.2560000000012</v>
      </c>
      <c r="Q16" s="33">
        <v>5886.2880000000005</v>
      </c>
      <c r="R16" s="33">
        <v>6213.3040000000001</v>
      </c>
      <c r="S16" s="33">
        <v>6213.3040000000001</v>
      </c>
      <c r="T16" s="33">
        <v>6213.3040000000001</v>
      </c>
      <c r="U16" s="33">
        <v>6213.3040000000001</v>
      </c>
      <c r="V16" s="33">
        <v>6213.3040000000001</v>
      </c>
    </row>
    <row r="17" spans="1:22" x14ac:dyDescent="0.25">
      <c r="A17" s="8" t="s">
        <v>109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1962.0959999999995</v>
      </c>
      <c r="L17" s="33">
        <v>2943.1440000000002</v>
      </c>
      <c r="M17" s="33">
        <v>3924.192</v>
      </c>
      <c r="N17" s="33">
        <v>4905.24</v>
      </c>
      <c r="O17" s="33">
        <v>5886.2879999999996</v>
      </c>
      <c r="P17" s="33">
        <v>6867.3359999999993</v>
      </c>
      <c r="Q17" s="33">
        <v>7848.384</v>
      </c>
      <c r="R17" s="33">
        <v>8338.9079999999994</v>
      </c>
      <c r="S17" s="33">
        <v>8829.4320000000007</v>
      </c>
      <c r="T17" s="33">
        <v>8829.4320000000007</v>
      </c>
      <c r="U17" s="33">
        <v>8829.4320000000007</v>
      </c>
      <c r="V17" s="33">
        <v>8829.4320000000007</v>
      </c>
    </row>
    <row r="18" spans="1:22" x14ac:dyDescent="0.25">
      <c r="A18" s="58" t="s">
        <v>116</v>
      </c>
      <c r="B18" s="60"/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79</v>
      </c>
      <c r="L18" s="60">
        <v>118</v>
      </c>
      <c r="M18" s="60">
        <v>158</v>
      </c>
      <c r="N18" s="60">
        <v>197</v>
      </c>
      <c r="O18" s="60">
        <v>236</v>
      </c>
      <c r="P18" s="60">
        <v>276</v>
      </c>
      <c r="Q18" s="60">
        <v>315</v>
      </c>
      <c r="R18" s="60">
        <v>335</v>
      </c>
      <c r="S18" s="60">
        <v>355</v>
      </c>
      <c r="T18" s="60">
        <v>355</v>
      </c>
      <c r="U18" s="60">
        <v>355</v>
      </c>
      <c r="V18" s="60">
        <v>355</v>
      </c>
    </row>
    <row r="20" spans="1:22" x14ac:dyDescent="0.25">
      <c r="A20" s="29" t="s">
        <v>119</v>
      </c>
    </row>
    <row r="21" spans="1:22" x14ac:dyDescent="0.25">
      <c r="A21" s="8" t="s">
        <v>108</v>
      </c>
      <c r="B21" s="64">
        <v>20000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21632.000000000004</v>
      </c>
      <c r="L21" s="33">
        <v>21632.000000000004</v>
      </c>
      <c r="M21" s="33">
        <v>21632.000000000004</v>
      </c>
      <c r="N21" s="33">
        <v>21632.000000000004</v>
      </c>
      <c r="O21" s="33">
        <v>22280.960000000003</v>
      </c>
      <c r="P21" s="33">
        <v>22280.960000000003</v>
      </c>
      <c r="Q21" s="33">
        <v>22280.960000000003</v>
      </c>
      <c r="R21" s="33">
        <v>22280.960000000003</v>
      </c>
      <c r="S21" s="33">
        <v>22726.579200000004</v>
      </c>
      <c r="T21" s="33">
        <v>22726.579200000004</v>
      </c>
      <c r="U21" s="33">
        <v>22726.579200000004</v>
      </c>
      <c r="V21" s="33">
        <v>22726.579200000004</v>
      </c>
    </row>
    <row r="22" spans="1:22" x14ac:dyDescent="0.25">
      <c r="A22" s="8" t="s">
        <v>109</v>
      </c>
      <c r="B22" s="64">
        <v>15000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16224.000000000002</v>
      </c>
      <c r="L22" s="33">
        <v>16224.000000000002</v>
      </c>
      <c r="M22" s="33">
        <v>16224.000000000002</v>
      </c>
      <c r="N22" s="33">
        <v>16224.000000000002</v>
      </c>
      <c r="O22" s="33">
        <v>16710.72</v>
      </c>
      <c r="P22" s="33">
        <v>16710.72</v>
      </c>
      <c r="Q22" s="33">
        <v>16710.72</v>
      </c>
      <c r="R22" s="33">
        <v>16710.72</v>
      </c>
      <c r="S22" s="33">
        <v>17044.934400000002</v>
      </c>
      <c r="T22" s="33">
        <v>17044.934400000002</v>
      </c>
      <c r="U22" s="33">
        <v>17044.934400000002</v>
      </c>
      <c r="V22" s="33">
        <v>17044.934400000002</v>
      </c>
    </row>
    <row r="23" spans="1:22" x14ac:dyDescent="0.25">
      <c r="A23" s="58" t="s">
        <v>116</v>
      </c>
      <c r="B23" s="65">
        <v>120000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129792.00000000001</v>
      </c>
      <c r="L23" s="59">
        <v>129792.00000000001</v>
      </c>
      <c r="M23" s="59">
        <v>129792.00000000001</v>
      </c>
      <c r="N23" s="59">
        <v>129792.00000000001</v>
      </c>
      <c r="O23" s="59">
        <v>133685.76000000001</v>
      </c>
      <c r="P23" s="59">
        <v>133685.76000000001</v>
      </c>
      <c r="Q23" s="59">
        <v>133685.76000000001</v>
      </c>
      <c r="R23" s="59">
        <v>133685.76000000001</v>
      </c>
      <c r="S23" s="59">
        <v>136359.47520000002</v>
      </c>
      <c r="T23" s="59">
        <v>136359.47520000002</v>
      </c>
      <c r="U23" s="59">
        <v>136359.47520000002</v>
      </c>
      <c r="V23" s="59">
        <v>136359.47520000002</v>
      </c>
    </row>
    <row r="25" spans="1:22" s="29" customFormat="1" x14ac:dyDescent="0.25">
      <c r="A25" s="29" t="s">
        <v>121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28206.678656000004</v>
      </c>
      <c r="L25" s="62">
        <v>35219.783872000015</v>
      </c>
      <c r="M25" s="62">
        <v>42265.337088000007</v>
      </c>
      <c r="N25" s="62">
        <v>51046.944832000008</v>
      </c>
      <c r="O25" s="62">
        <v>59801.851549440013</v>
      </c>
      <c r="P25" s="62">
        <v>67058.771361920008</v>
      </c>
      <c r="Q25" s="62">
        <v>76103.827338239993</v>
      </c>
      <c r="R25" s="62">
        <v>80643.06604640001</v>
      </c>
      <c r="S25" s="62">
        <v>85027.962093734415</v>
      </c>
      <c r="T25" s="62">
        <v>85027.962093734415</v>
      </c>
      <c r="U25" s="62">
        <v>85027.962093734415</v>
      </c>
      <c r="V25" s="62">
        <v>85027.962093734415</v>
      </c>
    </row>
    <row r="26" spans="1:22" x14ac:dyDescent="0.25">
      <c r="A26" s="8" t="s">
        <v>108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17685.025280000005</v>
      </c>
      <c r="L26" s="33">
        <v>19453.52780800001</v>
      </c>
      <c r="M26" s="33">
        <v>21222.030336000003</v>
      </c>
      <c r="N26" s="33">
        <v>24759.035392000005</v>
      </c>
      <c r="O26" s="33">
        <v>27323.364057600007</v>
      </c>
      <c r="P26" s="33">
        <v>29144.92166144001</v>
      </c>
      <c r="Q26" s="33">
        <v>32788.036869120006</v>
      </c>
      <c r="R26" s="33">
        <v>34609.594472960001</v>
      </c>
      <c r="S26" s="33">
        <v>35301.786362419203</v>
      </c>
      <c r="T26" s="33">
        <v>35301.786362419203</v>
      </c>
      <c r="U26" s="33">
        <v>35301.786362419203</v>
      </c>
      <c r="V26" s="33">
        <v>35301.786362419203</v>
      </c>
    </row>
    <row r="27" spans="1:22" x14ac:dyDescent="0.25">
      <c r="A27" s="8" t="s">
        <v>109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7958.2613759999995</v>
      </c>
      <c r="L27" s="33">
        <v>11937.392064000003</v>
      </c>
      <c r="M27" s="33">
        <v>15916.522752000003</v>
      </c>
      <c r="N27" s="33">
        <v>19895.653440000002</v>
      </c>
      <c r="O27" s="33">
        <v>24591.027651840002</v>
      </c>
      <c r="P27" s="33">
        <v>28689.532260479999</v>
      </c>
      <c r="Q27" s="33">
        <v>32788.036869119998</v>
      </c>
      <c r="R27" s="33">
        <v>34837.289173440004</v>
      </c>
      <c r="S27" s="33">
        <v>37624.272307315208</v>
      </c>
      <c r="T27" s="33">
        <v>37624.272307315208</v>
      </c>
      <c r="U27" s="33">
        <v>37624.272307315208</v>
      </c>
      <c r="V27" s="33">
        <v>37624.272307315208</v>
      </c>
    </row>
    <row r="28" spans="1:22" x14ac:dyDescent="0.25">
      <c r="A28" s="58" t="s">
        <v>116</v>
      </c>
      <c r="B28" s="60"/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2563.3920000000003</v>
      </c>
      <c r="L28" s="59">
        <v>3828.8640000000005</v>
      </c>
      <c r="M28" s="59">
        <v>5126.7840000000006</v>
      </c>
      <c r="N28" s="59">
        <v>6392.2560000000012</v>
      </c>
      <c r="O28" s="59">
        <v>7887.4598400000004</v>
      </c>
      <c r="P28" s="59">
        <v>9224.3174400000007</v>
      </c>
      <c r="Q28" s="59">
        <v>10527.753600000002</v>
      </c>
      <c r="R28" s="59">
        <v>11196.1824</v>
      </c>
      <c r="S28" s="59">
        <v>12101.903424</v>
      </c>
      <c r="T28" s="59">
        <v>12101.903424</v>
      </c>
      <c r="U28" s="59">
        <v>12101.903424</v>
      </c>
      <c r="V28" s="59">
        <v>12101.903424</v>
      </c>
    </row>
    <row r="31" spans="1:22" x14ac:dyDescent="0.25">
      <c r="A31" s="30" t="s">
        <v>123</v>
      </c>
      <c r="B31" s="51"/>
      <c r="C31" s="32">
        <v>1</v>
      </c>
      <c r="D31" s="32">
        <v>2</v>
      </c>
      <c r="E31" s="32">
        <v>3</v>
      </c>
      <c r="F31" s="32">
        <v>4</v>
      </c>
      <c r="G31" s="32">
        <v>5</v>
      </c>
      <c r="H31" s="32">
        <v>6</v>
      </c>
      <c r="I31" s="32">
        <v>7</v>
      </c>
      <c r="J31" s="32">
        <v>8</v>
      </c>
      <c r="K31" s="32">
        <v>9</v>
      </c>
      <c r="L31" s="32">
        <v>10</v>
      </c>
      <c r="M31" s="32">
        <v>11</v>
      </c>
      <c r="N31" s="32">
        <v>12</v>
      </c>
      <c r="O31" s="32">
        <v>13</v>
      </c>
      <c r="P31" s="32">
        <v>14</v>
      </c>
      <c r="Q31" s="32">
        <v>15</v>
      </c>
      <c r="R31" s="32">
        <v>16</v>
      </c>
      <c r="S31" s="32">
        <v>17</v>
      </c>
      <c r="T31" s="32">
        <v>18</v>
      </c>
      <c r="U31" s="32">
        <v>19</v>
      </c>
      <c r="V31" s="32">
        <v>20</v>
      </c>
    </row>
    <row r="32" spans="1:22" x14ac:dyDescent="0.25">
      <c r="A32" s="41" t="s">
        <v>124</v>
      </c>
      <c r="B32" s="69">
        <v>8.3333333333333329E-2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9402.2262186666667</v>
      </c>
      <c r="L32" s="70">
        <v>2807.8130496000035</v>
      </c>
      <c r="M32" s="70">
        <v>2935.5141365333311</v>
      </c>
      <c r="N32" s="70">
        <v>3631.6248661333334</v>
      </c>
      <c r="O32" s="70">
        <v>3769.0846530133349</v>
      </c>
      <c r="P32" s="70">
        <v>3415.6707966506647</v>
      </c>
      <c r="Q32" s="70">
        <v>4132.6648481386619</v>
      </c>
      <c r="R32" s="70">
        <v>2781.4766916906719</v>
      </c>
      <c r="S32" s="70">
        <v>2805.6831165514686</v>
      </c>
      <c r="T32" s="70">
        <v>1417.1327015622403</v>
      </c>
      <c r="U32" s="70">
        <v>1417.1327015622403</v>
      </c>
      <c r="V32" s="70">
        <v>1417.1327015622403</v>
      </c>
    </row>
    <row r="34" spans="1:22" x14ac:dyDescent="0.25">
      <c r="A34" s="30" t="s">
        <v>130</v>
      </c>
      <c r="B34" s="51"/>
      <c r="C34" s="32">
        <v>1</v>
      </c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8</v>
      </c>
      <c r="K34" s="32">
        <v>9</v>
      </c>
      <c r="L34" s="32">
        <v>10</v>
      </c>
      <c r="M34" s="32">
        <v>11</v>
      </c>
      <c r="N34" s="32">
        <v>12</v>
      </c>
      <c r="O34" s="32">
        <v>13</v>
      </c>
      <c r="P34" s="32">
        <v>14</v>
      </c>
      <c r="Q34" s="32">
        <v>15</v>
      </c>
      <c r="R34" s="32">
        <v>16</v>
      </c>
      <c r="S34" s="32">
        <v>17</v>
      </c>
      <c r="T34" s="32">
        <v>18</v>
      </c>
      <c r="U34" s="32">
        <v>19</v>
      </c>
      <c r="V34" s="32">
        <v>20</v>
      </c>
    </row>
    <row r="35" spans="1:22" s="54" customFormat="1" x14ac:dyDescent="0.25">
      <c r="A35" s="55" t="s">
        <v>131</v>
      </c>
      <c r="B35" s="71"/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1533818.3654237289</v>
      </c>
      <c r="L35" s="72">
        <v>1533818.3654237289</v>
      </c>
      <c r="M35" s="72">
        <v>1533818.3654237289</v>
      </c>
      <c r="N35" s="72">
        <v>1533818.3654237289</v>
      </c>
      <c r="O35" s="72">
        <v>1533818.3654237289</v>
      </c>
      <c r="P35" s="72">
        <v>1533818.3654237289</v>
      </c>
      <c r="Q35" s="72">
        <v>1533818.3654237289</v>
      </c>
      <c r="R35" s="72">
        <v>1533818.3654237289</v>
      </c>
      <c r="S35" s="72">
        <v>1533818.3654237289</v>
      </c>
      <c r="T35" s="72">
        <v>1533818.3654237289</v>
      </c>
      <c r="U35" s="72">
        <v>1533818.3654237289</v>
      </c>
      <c r="V35" s="72">
        <v>1533818.3654237289</v>
      </c>
    </row>
    <row r="36" spans="1:22" x14ac:dyDescent="0.25">
      <c r="A36" s="44" t="s">
        <v>132</v>
      </c>
      <c r="B36" s="73">
        <v>0.05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19172.729567796614</v>
      </c>
      <c r="L36" s="72">
        <v>19172.729567796614</v>
      </c>
      <c r="M36" s="72">
        <v>19172.729567796614</v>
      </c>
      <c r="N36" s="72">
        <v>19172.729567796614</v>
      </c>
      <c r="O36" s="72">
        <v>19172.729567796614</v>
      </c>
      <c r="P36" s="72">
        <v>19172.729567796614</v>
      </c>
      <c r="Q36" s="72">
        <v>19172.729567796614</v>
      </c>
      <c r="R36" s="72">
        <v>19172.729567796614</v>
      </c>
      <c r="S36" s="72">
        <v>19172.729567796614</v>
      </c>
      <c r="T36" s="72">
        <v>19172.729567796614</v>
      </c>
      <c r="U36" s="72">
        <v>19172.729567796614</v>
      </c>
      <c r="V36" s="72">
        <v>19172.729567796614</v>
      </c>
    </row>
    <row r="37" spans="1:22" x14ac:dyDescent="0.25">
      <c r="A37" s="44" t="s">
        <v>133</v>
      </c>
      <c r="B37" s="74"/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1514645.6358559323</v>
      </c>
      <c r="L37" s="72">
        <v>1495472.9062881358</v>
      </c>
      <c r="M37" s="72">
        <v>1476300.1767203391</v>
      </c>
      <c r="N37" s="72">
        <v>1457127.4471525424</v>
      </c>
      <c r="O37" s="72">
        <v>1437954.717584746</v>
      </c>
      <c r="P37" s="72">
        <v>1418781.9880169493</v>
      </c>
      <c r="Q37" s="72">
        <v>1399609.2584491526</v>
      </c>
      <c r="R37" s="72">
        <v>1380436.5288813561</v>
      </c>
      <c r="S37" s="72">
        <v>1361263.7993135594</v>
      </c>
      <c r="T37" s="72">
        <v>1342091.0697457627</v>
      </c>
      <c r="U37" s="72">
        <v>1322918.3401779663</v>
      </c>
      <c r="V37" s="72">
        <v>1303745.6106101696</v>
      </c>
    </row>
    <row r="38" spans="1:22" x14ac:dyDescent="0.25">
      <c r="A38" s="76" t="s">
        <v>129</v>
      </c>
      <c r="B38" s="77">
        <v>2.1999999999999999E-2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8330.550997207627</v>
      </c>
      <c r="L38" s="70">
        <v>8225.1009845847457</v>
      </c>
      <c r="M38" s="70">
        <v>8119.6509719618643</v>
      </c>
      <c r="N38" s="70">
        <v>8014.200959338983</v>
      </c>
      <c r="O38" s="70">
        <v>7908.7509467161026</v>
      </c>
      <c r="P38" s="70">
        <v>7803.3009340932203</v>
      </c>
      <c r="Q38" s="70">
        <v>7697.850921470339</v>
      </c>
      <c r="R38" s="70">
        <v>7592.4009088474586</v>
      </c>
      <c r="S38" s="70">
        <v>7486.9508962245764</v>
      </c>
      <c r="T38" s="70">
        <v>7381.500883601695</v>
      </c>
      <c r="U38" s="70">
        <v>7276.0508709788137</v>
      </c>
      <c r="V38" s="70">
        <v>7170.6008583559324</v>
      </c>
    </row>
    <row r="39" spans="1:22" x14ac:dyDescent="0.25"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1" spans="1:22" x14ac:dyDescent="0.25">
      <c r="A41" s="30" t="s">
        <v>125</v>
      </c>
      <c r="B41" s="51"/>
      <c r="C41" s="32">
        <v>1</v>
      </c>
      <c r="D41" s="32">
        <v>2</v>
      </c>
      <c r="E41" s="32">
        <v>3</v>
      </c>
      <c r="F41" s="32">
        <v>4</v>
      </c>
      <c r="G41" s="32">
        <v>5</v>
      </c>
      <c r="H41" s="32">
        <v>6</v>
      </c>
      <c r="I41" s="32">
        <v>7</v>
      </c>
      <c r="J41" s="32">
        <v>8</v>
      </c>
      <c r="K41" s="32">
        <v>9</v>
      </c>
      <c r="L41" s="32">
        <v>10</v>
      </c>
      <c r="M41" s="32">
        <v>11</v>
      </c>
      <c r="N41" s="32">
        <v>12</v>
      </c>
      <c r="O41" s="32">
        <v>13</v>
      </c>
      <c r="P41" s="32">
        <v>14</v>
      </c>
      <c r="Q41" s="32">
        <v>15</v>
      </c>
      <c r="R41" s="32">
        <v>16</v>
      </c>
      <c r="S41" s="32">
        <v>17</v>
      </c>
      <c r="T41" s="32">
        <v>18</v>
      </c>
      <c r="U41" s="32">
        <v>19</v>
      </c>
      <c r="V41" s="32">
        <v>20</v>
      </c>
    </row>
    <row r="42" spans="1:22" x14ac:dyDescent="0.25">
      <c r="A42" t="s">
        <v>126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28206.678656000004</v>
      </c>
      <c r="L42" s="62">
        <v>35219.783872000015</v>
      </c>
      <c r="M42" s="62">
        <v>42265.337088000007</v>
      </c>
      <c r="N42" s="62">
        <v>51046.944832000008</v>
      </c>
      <c r="O42" s="62">
        <v>59801.851549440013</v>
      </c>
      <c r="P42" s="62">
        <v>67058.771361920008</v>
      </c>
      <c r="Q42" s="62">
        <v>76103.827338239993</v>
      </c>
      <c r="R42" s="62">
        <v>80643.06604640001</v>
      </c>
      <c r="S42" s="62">
        <v>85027.962093734415</v>
      </c>
      <c r="T42" s="62">
        <v>85027.962093734415</v>
      </c>
      <c r="U42" s="62">
        <v>85027.962093734415</v>
      </c>
      <c r="V42" s="62">
        <v>85027.962093734415</v>
      </c>
    </row>
    <row r="43" spans="1:22" x14ac:dyDescent="0.25">
      <c r="A43" t="s">
        <v>127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9402.2262186666667</v>
      </c>
      <c r="L43" s="33">
        <v>2807.8130496000035</v>
      </c>
      <c r="M43" s="33">
        <v>2935.5141365333311</v>
      </c>
      <c r="N43" s="33">
        <v>3631.6248661333334</v>
      </c>
      <c r="O43" s="33">
        <v>3769.0846530133349</v>
      </c>
      <c r="P43" s="33">
        <v>3415.6707966506647</v>
      </c>
      <c r="Q43" s="33">
        <v>4132.6648481386619</v>
      </c>
      <c r="R43" s="33">
        <v>2781.4766916906719</v>
      </c>
      <c r="S43" s="33">
        <v>2805.6831165514686</v>
      </c>
      <c r="T43" s="33">
        <v>1417.1327015622403</v>
      </c>
      <c r="U43" s="33">
        <v>1417.1327015622403</v>
      </c>
      <c r="V43" s="33">
        <v>1417.1327015622403</v>
      </c>
    </row>
    <row r="44" spans="1:22" x14ac:dyDescent="0.25">
      <c r="A44" t="s">
        <v>129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8330.550997207627</v>
      </c>
      <c r="L44" s="33">
        <v>8225.1009845847457</v>
      </c>
      <c r="M44" s="33">
        <v>8119.6509719618643</v>
      </c>
      <c r="N44" s="33">
        <v>8014.200959338983</v>
      </c>
      <c r="O44" s="33">
        <v>7908.7509467161026</v>
      </c>
      <c r="P44" s="33">
        <v>7803.3009340932203</v>
      </c>
      <c r="Q44" s="33">
        <v>7697.850921470339</v>
      </c>
      <c r="R44" s="33">
        <v>7592.4009088474586</v>
      </c>
      <c r="S44" s="33">
        <v>7486.9508962245764</v>
      </c>
      <c r="T44" s="33">
        <v>7381.500883601695</v>
      </c>
      <c r="U44" s="33">
        <v>7276.0508709788137</v>
      </c>
      <c r="V44" s="33">
        <v>7170.6008583559324</v>
      </c>
    </row>
    <row r="45" spans="1:22" s="29" customFormat="1" x14ac:dyDescent="0.25">
      <c r="A45" s="29" t="s">
        <v>128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10473.90144012571</v>
      </c>
      <c r="L45" s="62">
        <v>24186.869837815262</v>
      </c>
      <c r="M45" s="62">
        <v>31210.171979504812</v>
      </c>
      <c r="N45" s="62">
        <v>39401.119006527697</v>
      </c>
      <c r="O45" s="62">
        <v>48124.015949710578</v>
      </c>
      <c r="P45" s="62">
        <v>55839.799631176124</v>
      </c>
      <c r="Q45" s="62">
        <v>64273.31156863099</v>
      </c>
      <c r="R45" s="62">
        <v>70269.188445861888</v>
      </c>
      <c r="S45" s="62">
        <v>74735.328080958367</v>
      </c>
      <c r="T45" s="62">
        <v>76229.328508570485</v>
      </c>
      <c r="U45" s="62">
        <v>76334.778521193366</v>
      </c>
      <c r="V45" s="62">
        <v>76440.228533816247</v>
      </c>
    </row>
    <row r="46" spans="1:22" x14ac:dyDescent="0.25">
      <c r="A46" t="s">
        <v>132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19172.729567796614</v>
      </c>
      <c r="L46" s="33">
        <v>19172.729567796614</v>
      </c>
      <c r="M46" s="33">
        <v>19172.729567796614</v>
      </c>
      <c r="N46" s="33">
        <v>19172.729567796614</v>
      </c>
      <c r="O46" s="33">
        <v>19172.729567796614</v>
      </c>
      <c r="P46" s="33">
        <v>19172.729567796614</v>
      </c>
      <c r="Q46" s="33">
        <v>19172.729567796614</v>
      </c>
      <c r="R46" s="33">
        <v>19172.729567796614</v>
      </c>
      <c r="S46" s="33">
        <v>19172.729567796614</v>
      </c>
      <c r="T46" s="33">
        <v>19172.729567796614</v>
      </c>
      <c r="U46" s="33">
        <v>19172.729567796614</v>
      </c>
      <c r="V46" s="33">
        <v>19172.729567796614</v>
      </c>
    </row>
    <row r="47" spans="1:22" s="29" customFormat="1" x14ac:dyDescent="0.25">
      <c r="A47" s="29" t="s">
        <v>134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-8698.828127670904</v>
      </c>
      <c r="L47" s="62">
        <v>5014.1402700186482</v>
      </c>
      <c r="M47" s="62">
        <v>12037.442411708198</v>
      </c>
      <c r="N47" s="62">
        <v>20228.389438731083</v>
      </c>
      <c r="O47" s="62">
        <v>28951.286381913964</v>
      </c>
      <c r="P47" s="62">
        <v>36667.070063379506</v>
      </c>
      <c r="Q47" s="62">
        <v>45100.582000834373</v>
      </c>
      <c r="R47" s="62">
        <v>51096.45887806527</v>
      </c>
      <c r="S47" s="62">
        <v>55562.598513161749</v>
      </c>
      <c r="T47" s="62">
        <v>57056.598940773867</v>
      </c>
      <c r="U47" s="62">
        <v>57162.048953396748</v>
      </c>
      <c r="V47" s="62">
        <v>57267.49896601963</v>
      </c>
    </row>
    <row r="48" spans="1:22" x14ac:dyDescent="0.25">
      <c r="A48" t="s">
        <v>135</v>
      </c>
      <c r="B48" s="73">
        <v>0.2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1670.5509108111885</v>
      </c>
      <c r="N48" s="33">
        <v>4045.6778877462166</v>
      </c>
      <c r="O48" s="33">
        <v>5790.257276382793</v>
      </c>
      <c r="P48" s="33">
        <v>7333.4140126758994</v>
      </c>
      <c r="Q48" s="33">
        <v>9020.1164001668767</v>
      </c>
      <c r="R48" s="33">
        <v>10219.291775613056</v>
      </c>
      <c r="S48" s="33">
        <v>11112.519702632359</v>
      </c>
      <c r="T48" s="33">
        <v>11411.319788154768</v>
      </c>
      <c r="U48" s="33">
        <v>11432.409790679347</v>
      </c>
      <c r="V48" s="33">
        <v>11453.499793203926</v>
      </c>
    </row>
    <row r="49" spans="1:22" x14ac:dyDescent="0.25">
      <c r="A49" s="78" t="s">
        <v>136</v>
      </c>
      <c r="B49" s="60"/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-8698.828127670904</v>
      </c>
      <c r="L49" s="79">
        <v>5014.1402700186482</v>
      </c>
      <c r="M49" s="79">
        <v>10366.891500897009</v>
      </c>
      <c r="N49" s="79">
        <v>16182.711550984866</v>
      </c>
      <c r="O49" s="79">
        <v>23161.029105531172</v>
      </c>
      <c r="P49" s="79">
        <v>29333.656050703605</v>
      </c>
      <c r="Q49" s="79">
        <v>36080.465600667492</v>
      </c>
      <c r="R49" s="79">
        <v>40877.167102452215</v>
      </c>
      <c r="S49" s="79">
        <v>44450.07881052939</v>
      </c>
      <c r="T49" s="79">
        <v>45645.279152619099</v>
      </c>
      <c r="U49" s="79">
        <v>45729.639162717402</v>
      </c>
      <c r="V49" s="79">
        <v>45813.999172815704</v>
      </c>
    </row>
    <row r="52" spans="1:22" x14ac:dyDescent="0.25">
      <c r="A52" s="30" t="s">
        <v>137</v>
      </c>
      <c r="B52" s="51"/>
      <c r="C52" s="32">
        <v>1</v>
      </c>
      <c r="D52" s="32">
        <v>2</v>
      </c>
      <c r="E52" s="32">
        <v>3</v>
      </c>
      <c r="F52" s="32">
        <v>4</v>
      </c>
      <c r="G52" s="32">
        <v>5</v>
      </c>
      <c r="H52" s="32">
        <v>6</v>
      </c>
      <c r="I52" s="32">
        <v>7</v>
      </c>
      <c r="J52" s="32">
        <v>8</v>
      </c>
      <c r="K52" s="32">
        <v>9</v>
      </c>
      <c r="L52" s="32">
        <v>10</v>
      </c>
      <c r="M52" s="32">
        <v>11</v>
      </c>
      <c r="N52" s="32">
        <v>12</v>
      </c>
      <c r="O52" s="32">
        <v>13</v>
      </c>
      <c r="P52" s="32">
        <v>14</v>
      </c>
      <c r="Q52" s="32">
        <v>15</v>
      </c>
      <c r="R52" s="32">
        <v>16</v>
      </c>
      <c r="S52" s="32">
        <v>17</v>
      </c>
      <c r="T52" s="32">
        <v>18</v>
      </c>
      <c r="U52" s="32">
        <v>19</v>
      </c>
      <c r="V52" s="32">
        <v>20</v>
      </c>
    </row>
    <row r="53" spans="1:22" x14ac:dyDescent="0.25">
      <c r="A53" t="s">
        <v>136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-8698.828127670904</v>
      </c>
      <c r="L53" s="33">
        <v>5014.1402700186482</v>
      </c>
      <c r="M53" s="33">
        <v>10366.891500897009</v>
      </c>
      <c r="N53" s="33">
        <v>16182.711550984866</v>
      </c>
      <c r="O53" s="33">
        <v>23161.029105531172</v>
      </c>
      <c r="P53" s="33">
        <v>29333.656050703605</v>
      </c>
      <c r="Q53" s="33">
        <v>36080.465600667492</v>
      </c>
      <c r="R53" s="33">
        <v>40877.167102452215</v>
      </c>
      <c r="S53" s="33">
        <v>44450.07881052939</v>
      </c>
      <c r="T53" s="33">
        <v>45645.279152619099</v>
      </c>
      <c r="U53" s="33">
        <v>45729.639162717402</v>
      </c>
      <c r="V53" s="33">
        <v>45813.999172815704</v>
      </c>
    </row>
    <row r="54" spans="1:22" x14ac:dyDescent="0.25">
      <c r="A54" t="s">
        <v>132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19172.729567796614</v>
      </c>
      <c r="L54" s="33">
        <v>19172.729567796614</v>
      </c>
      <c r="M54" s="33">
        <v>19172.729567796614</v>
      </c>
      <c r="N54" s="33">
        <v>19172.729567796614</v>
      </c>
      <c r="O54" s="33">
        <v>19172.729567796614</v>
      </c>
      <c r="P54" s="33">
        <v>19172.729567796614</v>
      </c>
      <c r="Q54" s="33">
        <v>19172.729567796614</v>
      </c>
      <c r="R54" s="33">
        <v>19172.729567796614</v>
      </c>
      <c r="S54" s="33">
        <v>19172.729567796614</v>
      </c>
      <c r="T54" s="33">
        <v>19172.729567796614</v>
      </c>
      <c r="U54" s="33">
        <v>19172.729567796614</v>
      </c>
      <c r="V54" s="33">
        <v>19172.729567796614</v>
      </c>
    </row>
    <row r="55" spans="1:22" s="29" customFormat="1" x14ac:dyDescent="0.25">
      <c r="A55" s="78" t="s">
        <v>138</v>
      </c>
      <c r="B55" s="78"/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10473.90144012571</v>
      </c>
      <c r="L55" s="79">
        <v>24186.869837815262</v>
      </c>
      <c r="M55" s="79">
        <v>29539.621068693625</v>
      </c>
      <c r="N55" s="79">
        <v>35355.441118781484</v>
      </c>
      <c r="O55" s="79">
        <v>42333.758673327786</v>
      </c>
      <c r="P55" s="79">
        <v>48506.385618500222</v>
      </c>
      <c r="Q55" s="79">
        <v>55253.19516846411</v>
      </c>
      <c r="R55" s="79">
        <v>60049.896670248825</v>
      </c>
      <c r="S55" s="79">
        <v>63622.808378326008</v>
      </c>
      <c r="T55" s="79">
        <v>64818.008720415717</v>
      </c>
      <c r="U55" s="79">
        <v>64902.368730514019</v>
      </c>
      <c r="V55" s="79">
        <v>64986.728740612321</v>
      </c>
    </row>
    <row r="56" spans="1:22" x14ac:dyDescent="0.25">
      <c r="A56" t="s">
        <v>139</v>
      </c>
      <c r="C56" s="33">
        <v>55674.222962499996</v>
      </c>
      <c r="D56" s="33">
        <v>92769.085462500007</v>
      </c>
      <c r="E56" s="33">
        <v>218046.2630065</v>
      </c>
      <c r="F56" s="33">
        <v>380196.45452449995</v>
      </c>
      <c r="G56" s="33">
        <v>207493.2881341</v>
      </c>
      <c r="H56" s="33">
        <v>302952.48066690005</v>
      </c>
      <c r="I56" s="33">
        <v>415880.07433089998</v>
      </c>
      <c r="J56" s="33">
        <v>136893.80211210003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</row>
    <row r="57" spans="1:22" s="29" customFormat="1" x14ac:dyDescent="0.25">
      <c r="A57" s="78" t="s">
        <v>141</v>
      </c>
      <c r="B57" s="78"/>
      <c r="C57" s="79">
        <v>-55674.222962499996</v>
      </c>
      <c r="D57" s="79">
        <v>-92769.085462500007</v>
      </c>
      <c r="E57" s="79">
        <v>-218046.2630065</v>
      </c>
      <c r="F57" s="79">
        <v>-380196.45452449995</v>
      </c>
      <c r="G57" s="79">
        <v>-207493.2881341</v>
      </c>
      <c r="H57" s="79">
        <v>-302952.48066690005</v>
      </c>
      <c r="I57" s="79">
        <v>-415880.07433089998</v>
      </c>
      <c r="J57" s="79">
        <v>-136893.80211210003</v>
      </c>
      <c r="K57" s="79">
        <v>10473.90144012571</v>
      </c>
      <c r="L57" s="79">
        <v>24186.869837815262</v>
      </c>
      <c r="M57" s="79">
        <v>29539.621068693625</v>
      </c>
      <c r="N57" s="79">
        <v>35355.441118781484</v>
      </c>
      <c r="O57" s="79">
        <v>42333.758673327786</v>
      </c>
      <c r="P57" s="79">
        <v>48506.385618500222</v>
      </c>
      <c r="Q57" s="79">
        <v>55253.19516846411</v>
      </c>
      <c r="R57" s="79">
        <v>60049.896670248825</v>
      </c>
      <c r="S57" s="79">
        <v>63622.808378326008</v>
      </c>
      <c r="T57" s="79">
        <v>64818.008720415717</v>
      </c>
      <c r="U57" s="79">
        <v>64902.368730514019</v>
      </c>
      <c r="V57" s="79">
        <v>64986.728740612321</v>
      </c>
    </row>
    <row r="58" spans="1:22" x14ac:dyDescent="0.25">
      <c r="A58" t="s">
        <v>140</v>
      </c>
      <c r="V58" s="33">
        <v>2348453.7688169824</v>
      </c>
    </row>
    <row r="59" spans="1:22" x14ac:dyDescent="0.25">
      <c r="A59" s="80" t="s">
        <v>142</v>
      </c>
      <c r="B59" s="79"/>
      <c r="C59" s="79">
        <v>-55674.222962499996</v>
      </c>
      <c r="D59" s="79">
        <v>-92769.085462500007</v>
      </c>
      <c r="E59" s="79">
        <v>-218046.2630065</v>
      </c>
      <c r="F59" s="79">
        <v>-380196.45452449995</v>
      </c>
      <c r="G59" s="79">
        <v>-207493.2881341</v>
      </c>
      <c r="H59" s="79">
        <v>-302952.48066690005</v>
      </c>
      <c r="I59" s="79">
        <v>-415880.07433089998</v>
      </c>
      <c r="J59" s="79">
        <v>-136893.80211210003</v>
      </c>
      <c r="K59" s="79">
        <v>10473.90144012571</v>
      </c>
      <c r="L59" s="79">
        <v>24186.869837815262</v>
      </c>
      <c r="M59" s="79">
        <v>29539.621068693625</v>
      </c>
      <c r="N59" s="79">
        <v>35355.441118781484</v>
      </c>
      <c r="O59" s="79">
        <v>42333.758673327786</v>
      </c>
      <c r="P59" s="79">
        <v>48506.385618500222</v>
      </c>
      <c r="Q59" s="79">
        <v>55253.19516846411</v>
      </c>
      <c r="R59" s="79">
        <v>60049.896670248825</v>
      </c>
      <c r="S59" s="79">
        <v>63622.808378326008</v>
      </c>
      <c r="T59" s="79">
        <v>64818.008720415717</v>
      </c>
      <c r="U59" s="79">
        <v>64902.368730514019</v>
      </c>
      <c r="V59" s="79">
        <v>2413440.4975575949</v>
      </c>
    </row>
    <row r="60" spans="1:22" s="29" customFormat="1" x14ac:dyDescent="0.25">
      <c r="A60" s="81" t="s">
        <v>143</v>
      </c>
      <c r="B60" s="82">
        <v>49543.522771497956</v>
      </c>
      <c r="C60" s="79">
        <v>-53939.286698539552</v>
      </c>
      <c r="D60" s="79">
        <v>-87077.378205806293</v>
      </c>
      <c r="E60" s="79">
        <v>-198290.42872127896</v>
      </c>
      <c r="F60" s="79">
        <v>-334974.84980132146</v>
      </c>
      <c r="G60" s="79">
        <v>-177116.58341983552</v>
      </c>
      <c r="H60" s="79">
        <v>-250542.10427226598</v>
      </c>
      <c r="I60" s="79">
        <v>-333215.6229198199</v>
      </c>
      <c r="J60" s="79">
        <v>-106265.44439993011</v>
      </c>
      <c r="K60" s="79">
        <v>7877.1260372321676</v>
      </c>
      <c r="L60" s="79">
        <v>17623.41278515627</v>
      </c>
      <c r="M60" s="79">
        <v>20852.892324399749</v>
      </c>
      <c r="N60" s="79">
        <v>24180.689232542136</v>
      </c>
      <c r="O60" s="79">
        <v>28051.124761332496</v>
      </c>
      <c r="P60" s="79">
        <v>31139.626535274787</v>
      </c>
      <c r="Q60" s="79">
        <v>34365.519748968574</v>
      </c>
      <c r="R60" s="79">
        <v>36185.020109615871</v>
      </c>
      <c r="S60" s="79">
        <v>37143.294685697765</v>
      </c>
      <c r="T60" s="79">
        <v>36661.844245582375</v>
      </c>
      <c r="U60" s="79">
        <v>35565.605360002839</v>
      </c>
      <c r="V60" s="79">
        <v>1281319.0653844911</v>
      </c>
    </row>
    <row r="62" spans="1:22" x14ac:dyDescent="0.25">
      <c r="B62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Результаты</vt:lpstr>
      <vt:lpstr>Допущения</vt:lpstr>
      <vt:lpstr>ставка</vt:lpstr>
      <vt:lpstr>CAPEX</vt:lpstr>
      <vt:lpstr>расчет</vt:lpstr>
      <vt:lpstr>старт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cp:lastPrinted>2017-02-21T08:11:19Z</cp:lastPrinted>
  <dcterms:created xsi:type="dcterms:W3CDTF">2017-02-20T11:47:57Z</dcterms:created>
  <dcterms:modified xsi:type="dcterms:W3CDTF">2017-04-17T13:05:05Z</dcterms:modified>
</cp:coreProperties>
</file>