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ate1904="1" filterPrivacy="1" showInkAnnotation="0" codeName="ЭтаКнига" autoCompressPictures="0"/>
  <bookViews>
    <workbookView xWindow="-15" yWindow="-15" windowWidth="19440" windowHeight="12240" tabRatio="857"/>
  </bookViews>
  <sheets>
    <sheet name="РЕЗУЛЬТАТЫ" sheetId="24" r:id="rId1"/>
    <sheet name="Key A" sheetId="5" r:id="rId2"/>
    <sheet name="Данные" sheetId="18" r:id="rId3"/>
    <sheet name="ФОТ" sheetId="21" r:id="rId4"/>
    <sheet name="CAPEX" sheetId="7" r:id="rId5"/>
    <sheet name="выручка" sheetId="19" r:id="rId6"/>
    <sheet name="расходы" sheetId="20" r:id="rId7"/>
    <sheet name="налоги" sheetId="9" r:id="rId8"/>
    <sheet name="кредит" sheetId="11" r:id="rId9"/>
    <sheet name="PL_месяц" sheetId="6" r:id="rId10"/>
    <sheet name="PL_год" sheetId="22" r:id="rId11"/>
    <sheet name="CF_месяц" sheetId="10" r:id="rId12"/>
    <sheet name="CF_год" sheetId="23" r:id="rId13"/>
    <sheet name="NPV" sheetId="14" r:id="rId14"/>
  </sheets>
  <definedNames>
    <definedName name="_Toc246653613" localSheetId="4">CAPEX!$C$1</definedName>
    <definedName name="ce">'Key A'!#REF!</definedName>
    <definedName name="cost" localSheetId="12">#REF!</definedName>
    <definedName name="cost" localSheetId="10">#REF!</definedName>
    <definedName name="cost" localSheetId="3">#REF!</definedName>
    <definedName name="cost">#REF!</definedName>
    <definedName name="cur">'Key A'!#REF!</definedName>
    <definedName name="discont">'Key A'!$B$22</definedName>
    <definedName name="invest" localSheetId="12">#REF!</definedName>
    <definedName name="invest" localSheetId="10">#REF!</definedName>
    <definedName name="invest" localSheetId="3">#REF!</definedName>
    <definedName name="invest">#REF!</definedName>
    <definedName name="invest_period">Данные!$B$8</definedName>
    <definedName name="occupancy" localSheetId="12">#REF!</definedName>
    <definedName name="occupancy" localSheetId="10">#REF!</definedName>
    <definedName name="occupancy" localSheetId="3">#REF!</definedName>
    <definedName name="occupancy">#REF!</definedName>
    <definedName name="profittax">'Key A'!$B$4</definedName>
    <definedName name="rate" localSheetId="12">#REF!</definedName>
    <definedName name="rate" localSheetId="10">#REF!</definedName>
    <definedName name="rate" localSheetId="3">#REF!</definedName>
    <definedName name="rate">#REF!</definedName>
    <definedName name="VAT">'Key A'!$B$6</definedName>
    <definedName name="VAT_1">'Key A'!$B$5</definedName>
    <definedName name="VAT_2">'Key A'!$B$6</definedName>
    <definedName name="vate">'Key A'!$B$8</definedName>
    <definedName name="vatv">'Key A'!$B$7</definedName>
    <definedName name="_xlnm.Print_Titles" localSheetId="4">CAPEX!$B:$B,CAPEX!$1:$3</definedName>
    <definedName name="мфе2" localSheetId="12">'Key A'!#REF!</definedName>
    <definedName name="мфе2" localSheetId="13">'Key A'!#REF!</definedName>
    <definedName name="мфе2" localSheetId="10">'Key A'!#REF!</definedName>
    <definedName name="мфе2" localSheetId="5">'Key A'!#REF!</definedName>
    <definedName name="мфе2" localSheetId="8">'Key A'!#REF!</definedName>
    <definedName name="мфе2" localSheetId="6">'Key A'!#REF!</definedName>
    <definedName name="мфе2" localSheetId="3">'Key A'!#REF!</definedName>
    <definedName name="мфе2">'Key A'!#REF!</definedName>
    <definedName name="_xlnm.Print_Area" localSheetId="4">CAPEX!$B$1:$S$58</definedName>
    <definedName name="_xlnm.Print_Area" localSheetId="10">PL_год!$A$1:$M$40</definedName>
    <definedName name="_xlnm.Print_Area" localSheetId="9">PL_месяц!$A$1:$AF$40</definedName>
    <definedName name="_xlnm.Print_Area" localSheetId="5">выручка!$B$1:$AG$51</definedName>
    <definedName name="_xlnm.Print_Area" localSheetId="8">кредит!#REF!</definedName>
    <definedName name="_xlnm.Print_Area" localSheetId="7">налоги!$A$1:$AF$10</definedName>
    <definedName name="_xlnm.Print_Area" localSheetId="6">расходы!$B$1:$AG$77</definedName>
    <definedName name="_xlnm.Print_Area" localSheetId="0">РЕЗУЛЬТАТЫ!$B$1:$G$40</definedName>
    <definedName name="_xlnm.Print_Area" localSheetId="3">ФОТ!$A$1:$D$100</definedName>
    <definedName name="старт">CAPEX!$G$3</definedName>
  </definedNames>
  <calcPr calcId="171027" calcMode="autoNoTable"/>
</workbook>
</file>

<file path=xl/calcChain.xml><?xml version="1.0" encoding="utf-8"?>
<calcChain xmlns="http://schemas.openxmlformats.org/spreadsheetml/2006/main">
  <c r="C15" i="24" l="1"/>
  <c r="C12" i="24"/>
  <c r="C26" i="24"/>
  <c r="B20" i="24"/>
  <c r="B19" i="24"/>
  <c r="B18" i="24"/>
  <c r="B17" i="24"/>
  <c r="B16" i="24"/>
  <c r="B15" i="24"/>
  <c r="C8" i="24"/>
  <c r="C7" i="24"/>
  <c r="C25" i="24" l="1"/>
  <c r="E30" i="24" l="1"/>
  <c r="C30" i="24"/>
  <c r="D30" i="24" l="1"/>
  <c r="F30" i="24"/>
  <c r="G30" i="24" l="1"/>
  <c r="C20" i="24" l="1"/>
  <c r="C17" i="24"/>
  <c r="C16" i="24"/>
  <c r="C6" i="24"/>
  <c r="C19" i="24" l="1"/>
  <c r="C18" i="24"/>
  <c r="C13" i="24"/>
  <c r="E15" i="24" s="1"/>
  <c r="E19" i="24" l="1"/>
  <c r="E16" i="24"/>
  <c r="E17" i="24"/>
  <c r="E20" i="24"/>
  <c r="E18" i="24"/>
  <c r="F31" i="24" l="1"/>
  <c r="G31" i="24"/>
  <c r="D31" i="24"/>
  <c r="E32" i="24"/>
  <c r="C31" i="24"/>
  <c r="C32" i="24" l="1"/>
  <c r="D32" i="24"/>
  <c r="E31" i="24"/>
  <c r="F32" i="24"/>
  <c r="G32" i="24"/>
  <c r="E33" i="24" l="1"/>
  <c r="F33" i="24"/>
  <c r="G33" i="24"/>
  <c r="D33" i="24"/>
  <c r="C33" i="24"/>
  <c r="C24" i="24" l="1"/>
  <c r="C27" i="24" l="1"/>
  <c r="E39" i="24"/>
  <c r="G34" i="24" l="1"/>
  <c r="G35" i="24" s="1"/>
  <c r="E34" i="24"/>
  <c r="E35" i="24" s="1"/>
  <c r="C34" i="24"/>
  <c r="C35" i="24" s="1"/>
  <c r="F34" i="24"/>
  <c r="F35" i="24" s="1"/>
  <c r="D34" i="24"/>
  <c r="D35" i="24" s="1"/>
  <c r="D40" i="24" l="1"/>
  <c r="D38" i="24" l="1"/>
  <c r="D37" i="24"/>
  <c r="D39" i="24"/>
</calcChain>
</file>

<file path=xl/sharedStrings.xml><?xml version="1.0" encoding="utf-8"?>
<sst xmlns="http://schemas.openxmlformats.org/spreadsheetml/2006/main" count="906" uniqueCount="482">
  <si>
    <t>Общежитие</t>
  </si>
  <si>
    <t>СМР</t>
  </si>
  <si>
    <t>факт</t>
  </si>
  <si>
    <t>Предпроект и проект</t>
  </si>
  <si>
    <t>СТАТЬЯ ЗАТРАТ</t>
  </si>
  <si>
    <t>Фактические затраты</t>
  </si>
  <si>
    <t>ЗЕМЕЛЬНЫЙ УЧАСТОК</t>
  </si>
  <si>
    <t>Приобретение земельных участков и объектов недвижимости</t>
  </si>
  <si>
    <t>Заключение договора аренды земельного участка</t>
  </si>
  <si>
    <t>Газоснабжение</t>
  </si>
  <si>
    <t>ПРОЕКТИРОВАНИЕ И СОГЛАСОВАНИЯ</t>
  </si>
  <si>
    <t>ОБЩЕСТРОИТЕЛЬНЫЕ РАБОТЫ</t>
  </si>
  <si>
    <t>ОБОРУДОВАНИЕ</t>
  </si>
  <si>
    <t>Автотранспорт</t>
  </si>
  <si>
    <t>Прочее</t>
  </si>
  <si>
    <t>ИТОГО общие затраты по проекту без НДС</t>
  </si>
  <si>
    <t>НДС</t>
  </si>
  <si>
    <t>ИТОГО общие затраты по проекту с НДС</t>
  </si>
  <si>
    <t>Нарастающим итогом без НДС</t>
  </si>
  <si>
    <t>освоение</t>
  </si>
  <si>
    <t>Сумма, тыс.руб.</t>
  </si>
  <si>
    <t>Доля, %</t>
  </si>
  <si>
    <t>ИНВЕСТИЦИОННЫЕ ЗАТРАТЫ</t>
  </si>
  <si>
    <t>Итого земельный участок:</t>
  </si>
  <si>
    <t>Итого проектирование и согласования:</t>
  </si>
  <si>
    <t>Итого общестроительные работы:</t>
  </si>
  <si>
    <t>Итого оборудование:</t>
  </si>
  <si>
    <t>Загрузка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</si>
  <si>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</si>
  <si>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</si>
  <si>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</si>
  <si>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</si>
  <si>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</si>
  <si>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</si>
  <si>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</si>
  <si>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</si>
  <si>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</si>
  <si>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</si>
  <si>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</si>
  <si>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</si>
  <si>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люкс</t>
  </si>
  <si>
    <t>Медицина</t>
  </si>
  <si>
    <t>Очищение</t>
  </si>
  <si>
    <t>Выручка</t>
  </si>
  <si>
    <t>Расходы</t>
  </si>
  <si>
    <t>ФОТ</t>
  </si>
  <si>
    <t>Номерной фонд</t>
  </si>
  <si>
    <t>F&amp;B</t>
  </si>
  <si>
    <t>Коммерческие расходы</t>
  </si>
  <si>
    <t>Параметры</t>
  </si>
  <si>
    <t>Маркетинг и продажа</t>
  </si>
  <si>
    <t>Прочие налоги</t>
  </si>
  <si>
    <t>Прочие доходы</t>
  </si>
  <si>
    <t>Прочие</t>
  </si>
  <si>
    <t>Отчет о прибылях и убытках</t>
  </si>
  <si>
    <t>Себестоимость доп. питания</t>
  </si>
  <si>
    <t>SPA</t>
  </si>
  <si>
    <t>Выручка Номеров</t>
  </si>
  <si>
    <t>Выручка F&amp;B</t>
  </si>
  <si>
    <t xml:space="preserve">Выручка медицины и Spa </t>
  </si>
  <si>
    <t>Административные расходы</t>
  </si>
  <si>
    <t>Всего управленческие расходы</t>
  </si>
  <si>
    <t>Всего коммерческие расходы</t>
  </si>
  <si>
    <t>Налогооблагаемая прибыль</t>
  </si>
  <si>
    <t>Налог на прибыль</t>
  </si>
  <si>
    <t>Амортизация</t>
  </si>
  <si>
    <t>Чистая прибыль (NOP)</t>
  </si>
  <si>
    <t>Оставшиеся затраты</t>
  </si>
  <si>
    <t>Первоначальная стоимость</t>
  </si>
  <si>
    <t>Здания</t>
  </si>
  <si>
    <t>Оборудование</t>
  </si>
  <si>
    <t>Оборудование и мебель</t>
  </si>
  <si>
    <t>Остаточная стоимость</t>
  </si>
  <si>
    <t>Земельный налог</t>
  </si>
  <si>
    <t>Кадастровая стоимость</t>
  </si>
  <si>
    <t>Ставка</t>
  </si>
  <si>
    <t>Налог на имущество</t>
  </si>
  <si>
    <t>Налог</t>
  </si>
  <si>
    <t>Движение денежных средств</t>
  </si>
  <si>
    <t>Прочая выручка</t>
  </si>
  <si>
    <t>Расходы по операционной деятельности</t>
  </si>
  <si>
    <t>Страхование</t>
  </si>
  <si>
    <t>Всего расходы по операционной деятельности</t>
  </si>
  <si>
    <t>НДС в составе кап. расходов</t>
  </si>
  <si>
    <t>НДС полученный</t>
  </si>
  <si>
    <t>НДС в составе тек. расходов</t>
  </si>
  <si>
    <t>ИТОГО КЭШ-ФЛО ПО ОПЕРАЦИОННОЙ ДЕЯТЕЛЬНОСТИ</t>
  </si>
  <si>
    <t>EBIT</t>
  </si>
  <si>
    <t>EBITDA</t>
  </si>
  <si>
    <t>Проценты по кредитам</t>
  </si>
  <si>
    <t>НДС к зачету всего</t>
  </si>
  <si>
    <t>НДС в бюджет</t>
  </si>
  <si>
    <t>НДС уплаченный</t>
  </si>
  <si>
    <t>НДС по продуктам</t>
  </si>
  <si>
    <t>Продажа осн. средств</t>
  </si>
  <si>
    <t>Прочие поступления по инвестиционной деятельности</t>
  </si>
  <si>
    <t>Всего поступления от основной деятельности</t>
  </si>
  <si>
    <t>Всего поступления по инвестиционной деятельности</t>
  </si>
  <si>
    <t>Расходы по инвестиционной деятельности</t>
  </si>
  <si>
    <t>Земля</t>
  </si>
  <si>
    <t>Всего раходы по инвестиционной деятельности</t>
  </si>
  <si>
    <t>ИТОГО КЭШ-ФЛО ПО ИНВЕСТИЦИОННОЙ ДЕЯТЕЛЬНОСТИ</t>
  </si>
  <si>
    <t>Взнос собственного капитала</t>
  </si>
  <si>
    <t>Кредит</t>
  </si>
  <si>
    <t>Расходы по финансовой деятельности</t>
  </si>
  <si>
    <t>Выплаты учредителям</t>
  </si>
  <si>
    <t>Погашение кредита</t>
  </si>
  <si>
    <t>Выплаты процентов</t>
  </si>
  <si>
    <t>Прочие платежи и комиссии</t>
  </si>
  <si>
    <t>Всего расходы по финансовой деятельности</t>
  </si>
  <si>
    <t>ИТОГО КЭФ-ФЛО ПО ФИНАНСОВОЙ ДЕЯТЕЛЬНОСТИ</t>
  </si>
  <si>
    <t>Всего поступления от финансовой деятельности</t>
  </si>
  <si>
    <t>ИТОГО КЭШ-ФЛО</t>
  </si>
  <si>
    <t>КЭШ-ФЛО НАКОПЛЕННЫМ ИТОГОМ</t>
  </si>
  <si>
    <t>ОПЕРАЦИОННАЯ ДЕЯТЕЛЬНОСТЬ</t>
  </si>
  <si>
    <t>ИНВЕСТИЦИОННАЯ ДЕЯТЕЛЬНОСТЬ</t>
  </si>
  <si>
    <t>ФИНАНСОВАЯ ДЕЯТЕЛЬНОСТЬ</t>
  </si>
  <si>
    <t>Поток д/с нарастающим итогом</t>
  </si>
  <si>
    <t>Дисконт. поток д/с нараст. итогом</t>
  </si>
  <si>
    <t>Дисконт. поток д/с (NPV)</t>
  </si>
  <si>
    <t>Внутр. норма доходности (IRR), %</t>
  </si>
  <si>
    <t>Срок окупаемости, лет</t>
  </si>
  <si>
    <t>Срок окупаемости с момента запуска, лет</t>
  </si>
  <si>
    <t>Расчет коммерческой эффективности</t>
  </si>
  <si>
    <t>Дисконт. срок окупаемости, лет</t>
  </si>
  <si>
    <t>Дисконт. срок окупаемости с момента запуска, лет</t>
  </si>
  <si>
    <t>мес.</t>
  </si>
  <si>
    <t>тыс. руб.</t>
  </si>
  <si>
    <t>Рентабельность продаж</t>
  </si>
  <si>
    <t>Тариф</t>
  </si>
  <si>
    <t>Налоги</t>
  </si>
  <si>
    <t>Земельный налог, тыс. руб.</t>
  </si>
  <si>
    <t>Аренда земли, тыс. руб.</t>
  </si>
  <si>
    <t>Финансирование</t>
  </si>
  <si>
    <t>Ставка по кредиту, %</t>
  </si>
  <si>
    <t>Срок, мес.</t>
  </si>
  <si>
    <t>Проверка</t>
  </si>
  <si>
    <t>Исходные данные</t>
  </si>
  <si>
    <t>вводятся вручную</t>
  </si>
  <si>
    <t>формулы</t>
  </si>
  <si>
    <t>Количество номеров</t>
  </si>
  <si>
    <t xml:space="preserve">Число дней низкого спроса </t>
  </si>
  <si>
    <t>Стоимость номера в дни низкого спроса</t>
  </si>
  <si>
    <t>Число дней высокого спроса</t>
  </si>
  <si>
    <t>Стоимость номера в дни высокого спроса</t>
  </si>
  <si>
    <t>ИТОГО СРЕДНИЙ ТАРИФ, руб./номер</t>
  </si>
  <si>
    <t>стандарт</t>
  </si>
  <si>
    <t>домики</t>
  </si>
  <si>
    <t>Расчет тарифа за проживание</t>
  </si>
  <si>
    <t>основной корпус</t>
  </si>
  <si>
    <t>Стоимость медицинского пакета</t>
  </si>
  <si>
    <t>Восстановление</t>
  </si>
  <si>
    <t>СПА</t>
  </si>
  <si>
    <t>руб./сутки</t>
  </si>
  <si>
    <t>всего, тыс. руб.</t>
  </si>
  <si>
    <t>проверка</t>
  </si>
  <si>
    <t>Проектирование</t>
  </si>
  <si>
    <t>Сумма</t>
  </si>
  <si>
    <t>в том числе</t>
  </si>
  <si>
    <t>новые затраты</t>
  </si>
  <si>
    <t>Домики</t>
  </si>
  <si>
    <t>Банный комплекс</t>
  </si>
  <si>
    <t>Сети и инфраструктура</t>
  </si>
  <si>
    <t>Энергоснабжение и освещение</t>
  </si>
  <si>
    <t>Дороги</t>
  </si>
  <si>
    <t>Детская площадка</t>
  </si>
  <si>
    <t>Прочие объекты и благоустройство</t>
  </si>
  <si>
    <t>Рекреационная площадка</t>
  </si>
  <si>
    <t>Малые архитектурные формы</t>
  </si>
  <si>
    <t>СМР основные объекты</t>
  </si>
  <si>
    <t>Оборудование, мебель, оснащение</t>
  </si>
  <si>
    <t>Служебные помещения</t>
  </si>
  <si>
    <t>Основной корпус</t>
  </si>
  <si>
    <t>Мед. оборудование</t>
  </si>
  <si>
    <t>Общественные зоны</t>
  </si>
  <si>
    <t>Конферец-центр/кинозал</t>
  </si>
  <si>
    <t>Фитнес-центр/спортивный зал</t>
  </si>
  <si>
    <t>Детский клуб</t>
  </si>
  <si>
    <t>Магазин</t>
  </si>
  <si>
    <t>Котельная</t>
  </si>
  <si>
    <t>Водоотведение</t>
  </si>
  <si>
    <t>Теплоснабжение</t>
  </si>
  <si>
    <t>Паркинг</t>
  </si>
  <si>
    <t>Ландшафтный парк</t>
  </si>
  <si>
    <t>Проектирование и согласования</t>
  </si>
  <si>
    <t>ПРОЧИЕ ОБЪЕКТЫ И БЛАГОУСТРОЙСТВО</t>
  </si>
  <si>
    <t>Итого прочие объекты и благоустройство:</t>
  </si>
  <si>
    <t>СЕТИ И ИНФРАСТРУКТУРА</t>
  </si>
  <si>
    <t>Итого сети и инфраструктура:</t>
  </si>
  <si>
    <t>Итого прочие затраты:</t>
  </si>
  <si>
    <t>ПРОЧИЕ ЗАТРАТЫ</t>
  </si>
  <si>
    <t>Основные параметры</t>
  </si>
  <si>
    <t>Старт</t>
  </si>
  <si>
    <t>Инвестиционный период, мес.</t>
  </si>
  <si>
    <t>Итого номерной фонд</t>
  </si>
  <si>
    <t>дней в периоде</t>
  </si>
  <si>
    <t>Первый год</t>
  </si>
  <si>
    <t>Следующие года</t>
  </si>
  <si>
    <t>Инфляция</t>
  </si>
  <si>
    <t>Базовый индекс</t>
  </si>
  <si>
    <t>удорожание</t>
  </si>
  <si>
    <t>Уровень загрузки, %</t>
  </si>
  <si>
    <t>Койко-ночей (гости)</t>
  </si>
  <si>
    <t>Скидка на одноместное проживание</t>
  </si>
  <si>
    <t>Коэф. использования номерного фонда (ср. чел. в номере)</t>
  </si>
  <si>
    <t>Скидка на одноместное размещение, руб.</t>
  </si>
  <si>
    <t xml:space="preserve">Коэф. использования ном. фонда </t>
  </si>
  <si>
    <t>Проживание вкл. питание, тыс. руб.</t>
  </si>
  <si>
    <t>доли</t>
  </si>
  <si>
    <t>Средняя стоимость</t>
  </si>
  <si>
    <t>Ср. стоимость медицинского пакета, руб.</t>
  </si>
  <si>
    <t>Тариф, скорректированный на одноместное проживание, руб.</t>
  </si>
  <si>
    <t>Средний тариф, руб.</t>
  </si>
  <si>
    <t>Доля гостей, приобретающих мед. пакет</t>
  </si>
  <si>
    <t>Доля, приобретающих мед. пакет</t>
  </si>
  <si>
    <t>Среднее</t>
  </si>
  <si>
    <t>Мед. пакет, тыс. руб.</t>
  </si>
  <si>
    <t>Доля гостей, заказывающих доп. питание</t>
  </si>
  <si>
    <t>Доля гостей, заказывающих обслуживание в номер</t>
  </si>
  <si>
    <t>Стоимость доп. питания</t>
  </si>
  <si>
    <t>ПРОЖИВАНИЕ</t>
  </si>
  <si>
    <t>Дополнительное питание</t>
  </si>
  <si>
    <t>Обслуживание в номерах</t>
  </si>
  <si>
    <t>F&amp;B, тыс. руб.</t>
  </si>
  <si>
    <t>Прочие доходы, тыс. руб.</t>
  </si>
  <si>
    <t>Мед. пакет</t>
  </si>
  <si>
    <t>Проживание вкл. питание</t>
  </si>
  <si>
    <t>Прочие доходы, руб./чел.</t>
  </si>
  <si>
    <t>Доп. услуги</t>
  </si>
  <si>
    <t>Доп. услуги, руб./чел.</t>
  </si>
  <si>
    <t>ДОПОЛНИТЕЛЬНЫЕ УСЛУГИ</t>
  </si>
  <si>
    <t>Доля гостей, приобретаюшие доп. услуги</t>
  </si>
  <si>
    <t>Доля гостей, приобретающих доп. услуги</t>
  </si>
  <si>
    <t>Доля продаж через агентства</t>
  </si>
  <si>
    <t>Агентское вознаграждение</t>
  </si>
  <si>
    <t>Переменные расходы</t>
  </si>
  <si>
    <t>Комиссионное вознаграждение</t>
  </si>
  <si>
    <t>Материальные затраты</t>
  </si>
  <si>
    <t>выкладка в номера</t>
  </si>
  <si>
    <t>Итого переменные расходы, тыс. руб.</t>
  </si>
  <si>
    <t>Доля матер. затрат в выручке медицины</t>
  </si>
  <si>
    <t>Доля матер. затрат в прочих услугах</t>
  </si>
  <si>
    <t>расходные материалы/доп. услуги</t>
  </si>
  <si>
    <t>расходные материалы/ медицина</t>
  </si>
  <si>
    <t>Выкладка в номерах, руб./сутки</t>
  </si>
  <si>
    <t>основное питание</t>
  </si>
  <si>
    <t>дополнительное питание</t>
  </si>
  <si>
    <t>Средняя стоимость заказа</t>
  </si>
  <si>
    <t>Комиссии агенствам</t>
  </si>
  <si>
    <t>Материальные расходы</t>
  </si>
  <si>
    <t>Всего переменные расходы</t>
  </si>
  <si>
    <t>Итого выручка</t>
  </si>
  <si>
    <t>Валовая прибыль</t>
  </si>
  <si>
    <t>Всего операционные расходы</t>
  </si>
  <si>
    <t>Условно-постоянные расходы</t>
  </si>
  <si>
    <t>Коммунальные расходы</t>
  </si>
  <si>
    <t>Хозяйственные расходы</t>
  </si>
  <si>
    <t>Операционная прибыль (EBITDA)</t>
  </si>
  <si>
    <t>Администрация</t>
  </si>
  <si>
    <t>Генеральный директор</t>
  </si>
  <si>
    <t xml:space="preserve"> </t>
  </si>
  <si>
    <t>Коммерческий директор</t>
  </si>
  <si>
    <t>Технический директор + функции гл инженера</t>
  </si>
  <si>
    <t>Юрист</t>
  </si>
  <si>
    <t>Офис - менеджер</t>
  </si>
  <si>
    <t>Итого Администрация</t>
  </si>
  <si>
    <t>Отдел Кадров</t>
  </si>
  <si>
    <t>Начальник отдела кадров</t>
  </si>
  <si>
    <t>Менеджер по персоналу</t>
  </si>
  <si>
    <t>Итого Отдел Кадров</t>
  </si>
  <si>
    <t>Бухгалтерия</t>
  </si>
  <si>
    <t>Главный бухгалтер</t>
  </si>
  <si>
    <t>Зам. гл. бухгалтер</t>
  </si>
  <si>
    <t>Бухгалтер</t>
  </si>
  <si>
    <t>Экономист</t>
  </si>
  <si>
    <t>Программист</t>
  </si>
  <si>
    <t>Итого Бухгалтерия</t>
  </si>
  <si>
    <t>Маркетинг</t>
  </si>
  <si>
    <t>Руководитель Отдела Бронирования</t>
  </si>
  <si>
    <t xml:space="preserve">Guest relation  (с 17:00 - 22:00) </t>
  </si>
  <si>
    <t>Менеджер колл-центра</t>
  </si>
  <si>
    <t>Менеджер по продажам и бронированию</t>
  </si>
  <si>
    <t>Менеджер по маркетингу</t>
  </si>
  <si>
    <t>Итого Маркетинг</t>
  </si>
  <si>
    <t>Инженерия</t>
  </si>
  <si>
    <t xml:space="preserve">  </t>
  </si>
  <si>
    <t>Системный администратор</t>
  </si>
  <si>
    <t>Инженер по эксплуатации</t>
  </si>
  <si>
    <t>диспетчер центра</t>
  </si>
  <si>
    <t>Сантехник</t>
  </si>
  <si>
    <t>Электрик</t>
  </si>
  <si>
    <t>Плотник</t>
  </si>
  <si>
    <t>Слесарь</t>
  </si>
  <si>
    <t xml:space="preserve">Разнорабочие </t>
  </si>
  <si>
    <t>Маляр-штукатур</t>
  </si>
  <si>
    <t xml:space="preserve">Ландшафтный рабочий </t>
  </si>
  <si>
    <t>Дежурный дворник</t>
  </si>
  <si>
    <t>Прокатчик</t>
  </si>
  <si>
    <t>Итого Инженирия</t>
  </si>
  <si>
    <t>Кастелянша</t>
  </si>
  <si>
    <t>Гладильщики</t>
  </si>
  <si>
    <t>Оператор машины</t>
  </si>
  <si>
    <t>Рабочие</t>
  </si>
  <si>
    <t>Итого Прачка</t>
  </si>
  <si>
    <t>Водитель легк. авт.</t>
  </si>
  <si>
    <t>Водитель автобуса</t>
  </si>
  <si>
    <t>Водитель грузового авт.</t>
  </si>
  <si>
    <t>Итого Тр-й отдел</t>
  </si>
  <si>
    <t>Охрана</t>
  </si>
  <si>
    <t>Начальник СБ</t>
  </si>
  <si>
    <t>Охрана КПП</t>
  </si>
  <si>
    <t>Охрана холла</t>
  </si>
  <si>
    <t xml:space="preserve">Охрана ЦПН </t>
  </si>
  <si>
    <t>Охрана территории</t>
  </si>
  <si>
    <t>Итого Охрана</t>
  </si>
  <si>
    <t>Служба Размещения</t>
  </si>
  <si>
    <t>Руководитель службы размещения</t>
  </si>
  <si>
    <t>Администратор-кассир отеля</t>
  </si>
  <si>
    <t>Администратор приема гостей</t>
  </si>
  <si>
    <t>Посыльный (гардеробщик)</t>
  </si>
  <si>
    <t>Итого Размещение</t>
  </si>
  <si>
    <t>Старшая Горничная</t>
  </si>
  <si>
    <t>Горничные номерного фонда</t>
  </si>
  <si>
    <t>Горничные общ. помещений</t>
  </si>
  <si>
    <t>Дежурные горничные</t>
  </si>
  <si>
    <t>Итого Гост-е хозяйство</t>
  </si>
  <si>
    <t>F&amp;B Сервис</t>
  </si>
  <si>
    <t>Директор ресторана</t>
  </si>
  <si>
    <t>Заведующий производством</t>
  </si>
  <si>
    <t>Бармен лобби бара</t>
  </si>
  <si>
    <t>Метрдотель основного ресторана</t>
  </si>
  <si>
    <t>Итого F&amp;B Сервис</t>
  </si>
  <si>
    <t>F&amp;B Кухня</t>
  </si>
  <si>
    <t>Шеф повар</t>
  </si>
  <si>
    <t>Итого F&amp;B Кухня</t>
  </si>
  <si>
    <t>Повар</t>
  </si>
  <si>
    <t>Официант</t>
  </si>
  <si>
    <t>Зав лечебной частью</t>
  </si>
  <si>
    <t>Врач</t>
  </si>
  <si>
    <t>Старшая медсестра</t>
  </si>
  <si>
    <t>Сестра-хозяйка</t>
  </si>
  <si>
    <t>Специалист по мануальной терапии</t>
  </si>
  <si>
    <t>Врач (спец. по УЗИ)</t>
  </si>
  <si>
    <t>Врач (физиотерапевт)</t>
  </si>
  <si>
    <t xml:space="preserve">Медсестра </t>
  </si>
  <si>
    <t>Процедурная мед.сестра</t>
  </si>
  <si>
    <t>Медсестра (по физиотерапии)</t>
  </si>
  <si>
    <t>Медсестра (гидромассажист)</t>
  </si>
  <si>
    <t>Медсестра постовая</t>
  </si>
  <si>
    <t>Итого Медицина</t>
  </si>
  <si>
    <t>Администратор</t>
  </si>
  <si>
    <t>Уборщица</t>
  </si>
  <si>
    <t xml:space="preserve">Массажист </t>
  </si>
  <si>
    <t>Косметолог</t>
  </si>
  <si>
    <t>Итого SPA</t>
  </si>
  <si>
    <t>Отделы</t>
  </si>
  <si>
    <t>Должность</t>
  </si>
  <si>
    <t>Численность</t>
  </si>
  <si>
    <t>З/п, вкл. НДФЛ</t>
  </si>
  <si>
    <t>Начальник отд эксплуатации</t>
  </si>
  <si>
    <t>Ландшафтный инженер</t>
  </si>
  <si>
    <t>ИТОГО ФОТ</t>
  </si>
  <si>
    <t>отчисления</t>
  </si>
  <si>
    <t>ФОТ с отчислениями</t>
  </si>
  <si>
    <t>Отчисления в соц. фонды</t>
  </si>
  <si>
    <t>Мойщица посуды</t>
  </si>
  <si>
    <t>Кухонный рабочий</t>
  </si>
  <si>
    <t>Руководитель</t>
  </si>
  <si>
    <t>Специалист маникюр-педикюр</t>
  </si>
  <si>
    <t>Доля гостей, пользующихся SPA</t>
  </si>
  <si>
    <t>Ср. чек SPA, руб./чел.</t>
  </si>
  <si>
    <t>Средний чек</t>
  </si>
  <si>
    <t>расходные материалы/ SPA</t>
  </si>
  <si>
    <t>Доля матер. затрат в выручке SPA</t>
  </si>
  <si>
    <t>SPA, тыс. руб.</t>
  </si>
  <si>
    <t>НДС полученный медицина</t>
  </si>
  <si>
    <t>ФОТ переменный</t>
  </si>
  <si>
    <t>Переменный ФОТ</t>
  </si>
  <si>
    <t>медицина</t>
  </si>
  <si>
    <t>Переменный ФОТ медицина</t>
  </si>
  <si>
    <t>Переменный ФОТ SPA</t>
  </si>
  <si>
    <t>тыс. руб./мес.</t>
  </si>
  <si>
    <t>Отчисления</t>
  </si>
  <si>
    <t>ИТОГО ФОТ с отчислениями</t>
  </si>
  <si>
    <t>ИТОГО ВЫРУЧКА</t>
  </si>
  <si>
    <t xml:space="preserve">Ресторан </t>
  </si>
  <si>
    <t>Итого хозяйственные расходы</t>
  </si>
  <si>
    <t>Электроэнергия</t>
  </si>
  <si>
    <t>Водоснабжение и водоотведение</t>
  </si>
  <si>
    <t>Вывоз ТБО</t>
  </si>
  <si>
    <t>Замена основных фондов белье</t>
  </si>
  <si>
    <t>Профессиональная одежда</t>
  </si>
  <si>
    <t xml:space="preserve">Моющие, чистящие средства </t>
  </si>
  <si>
    <t>Декорация  (цветы)</t>
  </si>
  <si>
    <t>Ремонт, обслуживание, замена оборудования</t>
  </si>
  <si>
    <t>Итого коммунальные расходы</t>
  </si>
  <si>
    <t>Содержание офиса</t>
  </si>
  <si>
    <t>Инф., правовые системы</t>
  </si>
  <si>
    <t>Услуги банка</t>
  </si>
  <si>
    <t>Командировочные и представительские</t>
  </si>
  <si>
    <t>Услуги сторонних организаций</t>
  </si>
  <si>
    <t>Прочие и непредвиденные</t>
  </si>
  <si>
    <t>Подписка газеты, журналы</t>
  </si>
  <si>
    <t>% от выручки</t>
  </si>
  <si>
    <t>Постоянный ФОТ</t>
  </si>
  <si>
    <t>Сети и инфраструкутра</t>
  </si>
  <si>
    <t>Потребность в финансировании</t>
  </si>
  <si>
    <t>CAPEX</t>
  </si>
  <si>
    <t>OPEX</t>
  </si>
  <si>
    <t>Finance</t>
  </si>
  <si>
    <t>Источники</t>
  </si>
  <si>
    <t>собственные средства</t>
  </si>
  <si>
    <t>кредит</t>
  </si>
  <si>
    <t>Параметры кредита</t>
  </si>
  <si>
    <t>Льготный период, мес.</t>
  </si>
  <si>
    <t>задолженность</t>
  </si>
  <si>
    <t>проценты</t>
  </si>
  <si>
    <t>Чистый поток денежных средств</t>
  </si>
  <si>
    <t>Итого чистый поток д/с и TV</t>
  </si>
  <si>
    <t>Терминальная стоимость (TV)</t>
  </si>
  <si>
    <t>факт. расходы</t>
  </si>
  <si>
    <t>платежи по кредиту</t>
  </si>
  <si>
    <t>погашение тела</t>
  </si>
  <si>
    <t>Бассейн/аквацентр</t>
  </si>
  <si>
    <t>Обслуживание автотранспорта</t>
  </si>
  <si>
    <t>СУММА</t>
  </si>
  <si>
    <t>Ключевые допущения</t>
  </si>
  <si>
    <t>Удорожание</t>
  </si>
  <si>
    <t>Ставка дисконтирования</t>
  </si>
  <si>
    <t>на 1 номер</t>
  </si>
  <si>
    <t>Выручка (без НДС)</t>
  </si>
  <si>
    <t>Полные затраты (без НДС)</t>
  </si>
  <si>
    <t>Чистая прибыль</t>
  </si>
  <si>
    <t>ФОРМАТ ОБЪЕКТА</t>
  </si>
  <si>
    <t>Классификационный статус:</t>
  </si>
  <si>
    <t>Направленность:</t>
  </si>
  <si>
    <t>Санаторно-курортная</t>
  </si>
  <si>
    <t>Номерной фонд:</t>
  </si>
  <si>
    <t>номеров</t>
  </si>
  <si>
    <t>5*</t>
  </si>
  <si>
    <t>Основной корпус:</t>
  </si>
  <si>
    <t>Домики:</t>
  </si>
  <si>
    <t>ИНВЕСТИЦИИ</t>
  </si>
  <si>
    <t>Фактические:</t>
  </si>
  <si>
    <t>Завершение:</t>
  </si>
  <si>
    <t>в том числе:</t>
  </si>
  <si>
    <t>ФИНАНСИРОВАНИЕ</t>
  </si>
  <si>
    <t>Срок</t>
  </si>
  <si>
    <t>Кредит:</t>
  </si>
  <si>
    <t>Собственные средства:</t>
  </si>
  <si>
    <t>(текущие расходы и проценты)</t>
  </si>
  <si>
    <t>млн. руб.</t>
  </si>
  <si>
    <t>ПОКАЗАТЕЛИ, млн. руб.</t>
  </si>
  <si>
    <t>Внутренняя норма доходности (IRR):</t>
  </si>
  <si>
    <t>Рентабельность</t>
  </si>
  <si>
    <t>Сувенирная продукция</t>
  </si>
  <si>
    <t>Расходы на маркетинг и рекламу</t>
  </si>
  <si>
    <t>КПП</t>
  </si>
  <si>
    <t>Система видеонаблюдения</t>
  </si>
  <si>
    <t>Пожарная сигнализация и вентиляция</t>
  </si>
  <si>
    <t>Автоматизация ворот</t>
  </si>
  <si>
    <t>Разнорабочий</t>
  </si>
  <si>
    <t>Менеджер гостевой</t>
  </si>
  <si>
    <t>Гостиничное хозяйство</t>
  </si>
  <si>
    <t>Транспортный отдел</t>
  </si>
  <si>
    <t>Прачка, химчистка</t>
  </si>
  <si>
    <t>Инструктор по плаванию</t>
  </si>
  <si>
    <t>МЕД. ПАКЕТ</t>
  </si>
  <si>
    <t>Получение лицензий</t>
  </si>
  <si>
    <t>Наименование проекта</t>
  </si>
  <si>
    <t>Срок окупаемости, лет:</t>
  </si>
  <si>
    <t>Срок окупаемости с момента открытия, лет:</t>
  </si>
  <si>
    <t>Чистая текущая стоимость проекта (NPV), млн. руб.:</t>
  </si>
  <si>
    <t>Себестоимость пансиона, чел./день</t>
  </si>
  <si>
    <t>Количество доступных номеров-ночей</t>
  </si>
  <si>
    <t>Число проданных номеров-ночей</t>
  </si>
  <si>
    <t>Ставка дисконтирования (WACC)</t>
  </si>
  <si>
    <t>Ожидаемая доходность собственного капитала</t>
  </si>
  <si>
    <t>Доля собственных средств в кап. расходах</t>
  </si>
  <si>
    <t>К 2017 году</t>
  </si>
  <si>
    <t>ОК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</si>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</sst>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_-* #,##0_р_у_б_._-;\-* #,##0_р_у_б_._-;_-* &quot;-&quot;_р_у_б_._-;_-@_-"/>
    <numFmt numFmtId="167" formatCode="0.0%"/>
    <numFmt numFmtId="168" formatCode="0.0"/>
  </numFmts>
  <fonts count="55" x14ac:knownFonts="1">
    <font>
      <sz val="10"/>
      <name val="Verdana"/>
    </font>
    <font>
      <sz val="10"/>
      <name val="Verdana"/>
      <family val="2"/>
      <charset val="204"/>
    </font>
    <font>
      <b/>
      <sz val="10"/>
      <name val="Trebuchet MS"/>
      <family val="2"/>
      <charset val="204"/>
    </font>
    <font>
      <sz val="10"/>
      <name val="Trebuchet MS"/>
      <family val="2"/>
      <charset val="204"/>
    </font>
    <font>
      <sz val="10"/>
      <color indexed="48"/>
      <name val="Trebuchet MS"/>
      <family val="2"/>
      <charset val="204"/>
    </font>
    <font>
      <b/>
      <sz val="10"/>
      <color indexed="48"/>
      <name val="Trebuchet MS"/>
      <family val="2"/>
      <charset val="204"/>
    </font>
    <font>
      <b/>
      <i/>
      <sz val="10"/>
      <name val="Trebuchet MS"/>
      <family val="2"/>
      <charset val="204"/>
    </font>
    <font>
      <i/>
      <sz val="10"/>
      <name val="Trebuchet MS"/>
      <family val="2"/>
      <charset val="204"/>
    </font>
    <font>
      <sz val="12"/>
      <name val="Times New Roman"/>
      <family val="1"/>
      <charset val="204"/>
    </font>
    <font>
      <b/>
      <sz val="14"/>
      <color rgb="FF20507E"/>
      <name val="Trebuchet MS"/>
      <family val="2"/>
      <charset val="204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0"/>
      <name val="Trebuchet MS"/>
      <family val="2"/>
      <charset val="204"/>
    </font>
    <font>
      <b/>
      <i/>
      <sz val="10"/>
      <color theme="0"/>
      <name val="Trebuchet MS"/>
      <family val="2"/>
      <charset val="204"/>
    </font>
    <font>
      <sz val="10"/>
      <color theme="0"/>
      <name val="Trebuchet MS"/>
      <family val="2"/>
      <charset val="204"/>
    </font>
    <font>
      <b/>
      <sz val="11"/>
      <name val="Calibri"/>
      <family val="2"/>
      <charset val="204"/>
      <scheme val="minor"/>
    </font>
    <font>
      <i/>
      <sz val="10"/>
      <color theme="0"/>
      <name val="Trebuchet MS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rebuchet MS"/>
      <family val="2"/>
      <charset val="204"/>
    </font>
    <font>
      <b/>
      <sz val="12"/>
      <color rgb="FFFF0000"/>
      <name val="Trebuchet MS"/>
      <family val="2"/>
      <charset val="204"/>
    </font>
    <font>
      <i/>
      <sz val="9"/>
      <color indexed="48"/>
      <name val="Trebuchet MS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</font>
    <font>
      <b/>
      <sz val="10"/>
      <color theme="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rgb="FF20507E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Trebuchet MS"/>
      <family val="2"/>
      <charset val="204"/>
    </font>
    <font>
      <sz val="10"/>
      <color theme="1" tint="0.499984740745262"/>
      <name val="Trebuchet MS"/>
      <family val="2"/>
      <charset val="204"/>
    </font>
    <font>
      <sz val="10"/>
      <color rgb="FF0070C0"/>
      <name val="Trebuchet MS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9"/>
      <name val="Trebuchet MS"/>
      <family val="2"/>
      <charset val="204"/>
    </font>
    <font>
      <b/>
      <i/>
      <sz val="9"/>
      <name val="Trebuchet MS"/>
      <family val="2"/>
      <charset val="204"/>
    </font>
    <font>
      <i/>
      <sz val="8"/>
      <color theme="1" tint="0.499984740745262"/>
      <name val="Calibri"/>
      <family val="2"/>
      <charset val="204"/>
      <scheme val="minor"/>
    </font>
    <font>
      <i/>
      <sz val="10"/>
      <color theme="0" tint="-0.499984740745262"/>
      <name val="Trebuchet MS"/>
      <family val="2"/>
      <charset val="204"/>
    </font>
    <font>
      <i/>
      <sz val="11"/>
      <color theme="0"/>
      <name val="Calibri"/>
      <family val="2"/>
      <charset val="204"/>
      <scheme val="minor"/>
    </font>
    <font>
      <i/>
      <sz val="10"/>
      <color rgb="FF0070C0"/>
      <name val="Trebuchet MS"/>
      <family val="2"/>
      <charset val="204"/>
    </font>
    <font>
      <i/>
      <sz val="10"/>
      <color theme="0"/>
      <name val="Calibri"/>
      <family val="2"/>
      <charset val="204"/>
      <scheme val="minor"/>
    </font>
    <font>
      <sz val="8"/>
      <color rgb="FF0070C0"/>
      <name val="Trebuchet MS"/>
      <family val="2"/>
      <charset val="204"/>
    </font>
    <font>
      <i/>
      <sz val="10"/>
      <color theme="1" tint="0.34998626667073579"/>
      <name val="Trebuchet MS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rebuchet MS"/>
      <family val="2"/>
      <charset val="204"/>
    </font>
    <font>
      <sz val="26"/>
      <color rgb="FF20507E"/>
      <name val="Calibri Light"/>
      <family val="2"/>
      <charset val="204"/>
    </font>
    <font>
      <sz val="10"/>
      <color theme="3"/>
      <name val="Calibri"/>
      <family val="2"/>
      <charset val="204"/>
      <scheme val="minor"/>
    </font>
    <font>
      <i/>
      <sz val="9"/>
      <color theme="0" tint="-0.499984740745262"/>
      <name val="Trebuchet MS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thin">
        <color indexed="64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theme="0"/>
      </bottom>
      <diagonal/>
    </border>
    <border>
      <left/>
      <right style="hair">
        <color theme="7" tint="0.79998168889431442"/>
      </right>
      <top/>
      <bottom/>
      <diagonal/>
    </border>
    <border>
      <left style="hair">
        <color theme="7" tint="0.79998168889431442"/>
      </left>
      <right style="hair">
        <color theme="7" tint="0.79998168889431442"/>
      </right>
      <top/>
      <bottom/>
      <diagonal/>
    </border>
    <border>
      <left style="hair">
        <color theme="7" tint="0.79998168889431442"/>
      </left>
      <right/>
      <top/>
      <bottom/>
      <diagonal/>
    </border>
    <border>
      <left style="hair">
        <color indexed="64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/>
      <right style="hair">
        <color theme="4" tint="0.79998168889431442"/>
      </right>
      <top/>
      <bottom/>
      <diagonal/>
    </border>
    <border>
      <left style="hair">
        <color theme="4" tint="0.79998168889431442"/>
      </left>
      <right style="hair">
        <color theme="4" tint="0.79998168889431442"/>
      </right>
      <top/>
      <bottom/>
      <diagonal/>
    </border>
    <border>
      <left style="hair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5117038483843"/>
      </bottom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theme="4" tint="0.79998168889431442"/>
      </right>
      <top style="thin">
        <color theme="4" tint="0.79995117038483843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5117038483843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 style="hair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2" fillId="3" borderId="0" applyNumberFormat="0" applyBorder="0" applyAlignment="0" applyProtection="0"/>
    <xf numFmtId="164" fontId="1" fillId="0" borderId="0" applyFont="0" applyFill="0" applyBorder="0" applyAlignment="0" applyProtection="0"/>
    <xf numFmtId="0" fontId="26" fillId="0" borderId="0"/>
  </cellStyleXfs>
  <cellXfs count="414">
    <xf numFmtId="0" fontId="0" fillId="0" borderId="0" xfId="0"/>
    <xf numFmtId="0" fontId="3" fillId="0" borderId="0" xfId="0" applyFont="1" applyBorder="1"/>
    <xf numFmtId="3" fontId="3" fillId="0" borderId="0" xfId="0" applyNumberFormat="1" applyFont="1" applyBorder="1"/>
    <xf numFmtId="3" fontId="12" fillId="3" borderId="0" xfId="3" applyNumberFormat="1" applyBorder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/>
    <xf numFmtId="3" fontId="2" fillId="0" borderId="0" xfId="0" applyNumberFormat="1" applyFont="1" applyBorder="1"/>
    <xf numFmtId="0" fontId="2" fillId="0" borderId="0" xfId="0" applyFont="1" applyBorder="1"/>
    <xf numFmtId="3" fontId="11" fillId="3" borderId="0" xfId="3" applyNumberFormat="1" applyFont="1" applyBorder="1"/>
    <xf numFmtId="0" fontId="11" fillId="3" borderId="0" xfId="3" applyFont="1" applyBorder="1" applyAlignment="1" applyProtection="1">
      <alignment horizontal="right"/>
    </xf>
    <xf numFmtId="0" fontId="11" fillId="3" borderId="0" xfId="3" applyFont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12" fillId="3" borderId="0" xfId="3" applyBorder="1" applyAlignment="1" applyProtection="1">
      <alignment horizontal="left" wrapText="1"/>
    </xf>
    <xf numFmtId="17" fontId="11" fillId="3" borderId="0" xfId="3" applyNumberFormat="1" applyFont="1" applyBorder="1" applyAlignment="1" applyProtection="1">
      <alignment horizontal="right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11" fillId="0" borderId="0" xfId="3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/>
    </xf>
    <xf numFmtId="10" fontId="7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11" fillId="4" borderId="0" xfId="3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>
      <alignment horizontal="right" vertical="center" wrapText="1"/>
    </xf>
    <xf numFmtId="3" fontId="13" fillId="4" borderId="0" xfId="0" applyNumberFormat="1" applyFont="1" applyFill="1" applyBorder="1" applyAlignment="1">
      <alignment horizontal="right" vertical="center"/>
    </xf>
    <xf numFmtId="10" fontId="14" fillId="4" borderId="0" xfId="1" applyNumberFormat="1" applyFont="1" applyFill="1" applyBorder="1" applyAlignment="1">
      <alignment horizontal="right" vertical="center"/>
    </xf>
    <xf numFmtId="0" fontId="16" fillId="0" borderId="0" xfId="3" applyFont="1" applyFill="1" applyBorder="1" applyAlignment="1" applyProtection="1">
      <alignment horizontal="left" vertical="top" wrapText="1"/>
    </xf>
    <xf numFmtId="0" fontId="13" fillId="4" borderId="1" xfId="0" applyFont="1" applyFill="1" applyBorder="1" applyAlignment="1">
      <alignment vertical="center" wrapText="1"/>
    </xf>
    <xf numFmtId="3" fontId="13" fillId="4" borderId="1" xfId="0" applyNumberFormat="1" applyFont="1" applyFill="1" applyBorder="1" applyAlignment="1">
      <alignment horizontal="right" vertical="center"/>
    </xf>
    <xf numFmtId="10" fontId="14" fillId="4" borderId="1" xfId="1" applyNumberFormat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vertical="center" wrapText="1"/>
    </xf>
    <xf numFmtId="3" fontId="15" fillId="4" borderId="2" xfId="0" applyNumberFormat="1" applyFont="1" applyFill="1" applyBorder="1" applyAlignment="1">
      <alignment horizontal="right" vertical="center"/>
    </xf>
    <xf numFmtId="10" fontId="17" fillId="4" borderId="2" xfId="1" applyNumberFormat="1" applyFont="1" applyFill="1" applyBorder="1" applyAlignment="1">
      <alignment horizontal="right" vertical="center"/>
    </xf>
    <xf numFmtId="0" fontId="13" fillId="4" borderId="3" xfId="0" applyFont="1" applyFill="1" applyBorder="1" applyAlignment="1">
      <alignment vertical="center" wrapText="1"/>
    </xf>
    <xf numFmtId="3" fontId="13" fillId="4" borderId="3" xfId="0" applyNumberFormat="1" applyFont="1" applyFill="1" applyBorder="1" applyAlignment="1">
      <alignment horizontal="right" vertical="center"/>
    </xf>
    <xf numFmtId="10" fontId="14" fillId="4" borderId="3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13" fillId="0" borderId="0" xfId="0" applyFont="1" applyBorder="1"/>
    <xf numFmtId="164" fontId="3" fillId="0" borderId="0" xfId="4" applyFont="1" applyBorder="1"/>
    <xf numFmtId="0" fontId="19" fillId="0" borderId="0" xfId="0" applyFont="1" applyBorder="1"/>
    <xf numFmtId="3" fontId="15" fillId="0" borderId="0" xfId="0" applyNumberFormat="1" applyFont="1" applyBorder="1"/>
    <xf numFmtId="3" fontId="3" fillId="0" borderId="0" xfId="0" applyNumberFormat="1" applyFont="1" applyFill="1" applyBorder="1"/>
    <xf numFmtId="0" fontId="11" fillId="3" borderId="1" xfId="3" applyFont="1" applyBorder="1" applyAlignment="1" applyProtection="1">
      <alignment horizontal="left" vertical="center" wrapText="1"/>
    </xf>
    <xf numFmtId="0" fontId="11" fillId="3" borderId="2" xfId="3" applyFont="1" applyBorder="1" applyAlignment="1" applyProtection="1">
      <alignment horizontal="left" vertical="center" wrapText="1"/>
    </xf>
    <xf numFmtId="0" fontId="11" fillId="3" borderId="3" xfId="3" applyFont="1" applyBorder="1" applyAlignment="1" applyProtection="1">
      <alignment horizontal="left" vertical="center" wrapText="1"/>
    </xf>
    <xf numFmtId="3" fontId="11" fillId="3" borderId="1" xfId="3" applyNumberFormat="1" applyFont="1" applyBorder="1" applyAlignment="1" applyProtection="1">
      <alignment horizontal="right" vertical="center" wrapText="1"/>
    </xf>
    <xf numFmtId="0" fontId="11" fillId="3" borderId="2" xfId="3" applyFont="1" applyBorder="1" applyAlignment="1" applyProtection="1">
      <alignment horizontal="right" vertical="center" wrapText="1"/>
    </xf>
    <xf numFmtId="0" fontId="11" fillId="3" borderId="3" xfId="3" applyFont="1" applyBorder="1" applyAlignment="1" applyProtection="1">
      <alignment horizontal="right" vertical="center" wrapText="1"/>
    </xf>
    <xf numFmtId="3" fontId="11" fillId="3" borderId="2" xfId="3" applyNumberFormat="1" applyFont="1" applyBorder="1" applyAlignment="1" applyProtection="1">
      <alignment horizontal="right" vertical="center" wrapText="1"/>
    </xf>
    <xf numFmtId="167" fontId="11" fillId="3" borderId="2" xfId="1" applyNumberFormat="1" applyFont="1" applyFill="1" applyBorder="1" applyAlignment="1" applyProtection="1">
      <alignment horizontal="right" vertical="center" wrapText="1"/>
    </xf>
    <xf numFmtId="2" fontId="11" fillId="3" borderId="3" xfId="3" applyNumberFormat="1" applyFont="1" applyBorder="1" applyAlignment="1" applyProtection="1">
      <alignment horizontal="right" vertical="center" wrapText="1"/>
    </xf>
    <xf numFmtId="0" fontId="15" fillId="0" borderId="0" xfId="0" applyFont="1" applyBorder="1"/>
    <xf numFmtId="3" fontId="2" fillId="0" borderId="0" xfId="0" applyNumberFormat="1" applyFont="1" applyBorder="1" applyAlignment="1">
      <alignment horizontal="right"/>
    </xf>
    <xf numFmtId="3" fontId="20" fillId="0" borderId="0" xfId="0" applyNumberFormat="1" applyFont="1" applyBorder="1"/>
    <xf numFmtId="2" fontId="11" fillId="3" borderId="2" xfId="3" applyNumberFormat="1" applyFont="1" applyBorder="1" applyAlignment="1" applyProtection="1">
      <alignment horizontal="right" vertic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9" fontId="3" fillId="0" borderId="0" xfId="1" applyFont="1" applyBorder="1"/>
    <xf numFmtId="9" fontId="3" fillId="0" borderId="0" xfId="1" applyNumberFormat="1" applyFont="1" applyBorder="1"/>
    <xf numFmtId="0" fontId="7" fillId="0" borderId="0" xfId="0" applyFont="1" applyFill="1" applyBorder="1" applyAlignment="1"/>
    <xf numFmtId="0" fontId="7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11" fillId="4" borderId="0" xfId="3" applyFont="1" applyFill="1" applyBorder="1" applyAlignment="1" applyProtection="1">
      <alignment horizontal="center" vertical="top" wrapText="1"/>
    </xf>
    <xf numFmtId="0" fontId="21" fillId="0" borderId="0" xfId="0" applyFont="1" applyFill="1" applyBorder="1"/>
    <xf numFmtId="17" fontId="11" fillId="4" borderId="0" xfId="3" applyNumberFormat="1" applyFont="1" applyFill="1" applyBorder="1" applyAlignment="1" applyProtection="1">
      <alignment vertical="top"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vertical="top"/>
    </xf>
    <xf numFmtId="0" fontId="27" fillId="6" borderId="11" xfId="5" applyFont="1" applyFill="1" applyBorder="1" applyAlignment="1">
      <alignment horizontal="center" vertical="top" wrapText="1"/>
    </xf>
    <xf numFmtId="9" fontId="24" fillId="0" borderId="12" xfId="1" applyFont="1" applyFill="1" applyBorder="1" applyAlignment="1">
      <alignment horizontal="left"/>
    </xf>
    <xf numFmtId="3" fontId="24" fillId="0" borderId="13" xfId="1" applyNumberFormat="1" applyFont="1" applyFill="1" applyBorder="1" applyAlignment="1">
      <alignment horizontal="center"/>
    </xf>
    <xf numFmtId="9" fontId="22" fillId="0" borderId="12" xfId="1" applyFont="1" applyFill="1" applyBorder="1" applyAlignment="1">
      <alignment horizontal="right"/>
    </xf>
    <xf numFmtId="3" fontId="28" fillId="0" borderId="13" xfId="1" applyNumberFormat="1" applyFont="1" applyFill="1" applyBorder="1" applyAlignment="1">
      <alignment horizontal="center"/>
    </xf>
    <xf numFmtId="9" fontId="22" fillId="0" borderId="12" xfId="1" applyFont="1" applyFill="1" applyBorder="1" applyAlignment="1">
      <alignment horizontal="left"/>
    </xf>
    <xf numFmtId="9" fontId="22" fillId="0" borderId="14" xfId="1" applyFont="1" applyFill="1" applyBorder="1" applyAlignment="1">
      <alignment horizontal="right"/>
    </xf>
    <xf numFmtId="3" fontId="28" fillId="0" borderId="15" xfId="1" applyNumberFormat="1" applyFont="1" applyFill="1" applyBorder="1" applyAlignment="1">
      <alignment horizontal="center"/>
    </xf>
    <xf numFmtId="0" fontId="22" fillId="0" borderId="0" xfId="0" applyFont="1" applyBorder="1"/>
    <xf numFmtId="0" fontId="22" fillId="0" borderId="4" xfId="0" applyFont="1" applyBorder="1"/>
    <xf numFmtId="0" fontId="22" fillId="0" borderId="17" xfId="0" applyFont="1" applyBorder="1"/>
    <xf numFmtId="0" fontId="22" fillId="0" borderId="14" xfId="0" applyFont="1" applyBorder="1"/>
    <xf numFmtId="0" fontId="22" fillId="0" borderId="20" xfId="0" applyFont="1" applyBorder="1"/>
    <xf numFmtId="3" fontId="22" fillId="0" borderId="15" xfId="0" applyNumberFormat="1" applyFont="1" applyBorder="1"/>
    <xf numFmtId="0" fontId="22" fillId="0" borderId="23" xfId="0" applyFont="1" applyBorder="1"/>
    <xf numFmtId="0" fontId="27" fillId="6" borderId="26" xfId="5" applyFont="1" applyFill="1" applyBorder="1" applyAlignment="1">
      <alignment horizontal="left" vertical="top" wrapText="1"/>
    </xf>
    <xf numFmtId="3" fontId="28" fillId="0" borderId="25" xfId="0" applyNumberFormat="1" applyFont="1" applyBorder="1"/>
    <xf numFmtId="9" fontId="28" fillId="0" borderId="25" xfId="1" applyFont="1" applyBorder="1"/>
    <xf numFmtId="0" fontId="24" fillId="0" borderId="27" xfId="0" applyFont="1" applyBorder="1"/>
    <xf numFmtId="0" fontId="24" fillId="0" borderId="23" xfId="0" applyFont="1" applyBorder="1"/>
    <xf numFmtId="3" fontId="29" fillId="0" borderId="25" xfId="0" applyNumberFormat="1" applyFont="1" applyBorder="1"/>
    <xf numFmtId="9" fontId="29" fillId="0" borderId="25" xfId="1" applyFont="1" applyBorder="1"/>
    <xf numFmtId="9" fontId="29" fillId="0" borderId="24" xfId="1" applyFont="1" applyBorder="1"/>
    <xf numFmtId="0" fontId="24" fillId="0" borderId="14" xfId="0" applyFont="1" applyBorder="1"/>
    <xf numFmtId="9" fontId="28" fillId="0" borderId="24" xfId="1" applyFont="1" applyBorder="1"/>
    <xf numFmtId="3" fontId="30" fillId="0" borderId="28" xfId="0" applyNumberFormat="1" applyFont="1" applyBorder="1"/>
    <xf numFmtId="9" fontId="30" fillId="0" borderId="28" xfId="1" applyFont="1" applyBorder="1"/>
    <xf numFmtId="3" fontId="31" fillId="0" borderId="25" xfId="0" applyNumberFormat="1" applyFont="1" applyBorder="1"/>
    <xf numFmtId="9" fontId="31" fillId="0" borderId="25" xfId="1" applyFont="1" applyBorder="1"/>
    <xf numFmtId="9" fontId="31" fillId="0" borderId="24" xfId="1" applyFont="1" applyBorder="1"/>
    <xf numFmtId="3" fontId="31" fillId="0" borderId="9" xfId="0" applyNumberFormat="1" applyFont="1" applyBorder="1"/>
    <xf numFmtId="9" fontId="31" fillId="0" borderId="9" xfId="1" applyFont="1" applyBorder="1"/>
    <xf numFmtId="3" fontId="31" fillId="0" borderId="25" xfId="1" applyNumberFormat="1" applyFont="1" applyBorder="1"/>
    <xf numFmtId="3" fontId="31" fillId="0" borderId="9" xfId="1" applyNumberFormat="1" applyFont="1" applyBorder="1"/>
    <xf numFmtId="3" fontId="31" fillId="0" borderId="24" xfId="1" applyNumberFormat="1" applyFont="1" applyBorder="1"/>
    <xf numFmtId="3" fontId="31" fillId="0" borderId="15" xfId="1" applyNumberFormat="1" applyFont="1" applyBorder="1"/>
    <xf numFmtId="0" fontId="27" fillId="6" borderId="30" xfId="5" applyFont="1" applyFill="1" applyBorder="1" applyAlignment="1">
      <alignment horizontal="center" vertical="top" wrapText="1"/>
    </xf>
    <xf numFmtId="0" fontId="27" fillId="6" borderId="31" xfId="5" applyFont="1" applyFill="1" applyBorder="1" applyAlignment="1">
      <alignment horizontal="center" vertical="top" wrapText="1"/>
    </xf>
    <xf numFmtId="17" fontId="11" fillId="6" borderId="31" xfId="3" applyNumberFormat="1" applyFont="1" applyFill="1" applyBorder="1" applyAlignment="1" applyProtection="1">
      <alignment vertical="top" wrapText="1"/>
    </xf>
    <xf numFmtId="0" fontId="24" fillId="0" borderId="12" xfId="0" applyFont="1" applyBorder="1"/>
    <xf numFmtId="3" fontId="29" fillId="0" borderId="8" xfId="0" applyNumberFormat="1" applyFont="1" applyBorder="1"/>
    <xf numFmtId="9" fontId="24" fillId="0" borderId="8" xfId="1" applyFont="1" applyBorder="1"/>
    <xf numFmtId="9" fontId="29" fillId="0" borderId="8" xfId="1" applyFont="1" applyBorder="1"/>
    <xf numFmtId="9" fontId="32" fillId="0" borderId="25" xfId="1" applyFont="1" applyBorder="1" applyAlignment="1">
      <alignment vertical="center"/>
    </xf>
    <xf numFmtId="9" fontId="33" fillId="0" borderId="25" xfId="1" applyFont="1" applyBorder="1" applyAlignment="1">
      <alignment vertical="center"/>
    </xf>
    <xf numFmtId="0" fontId="34" fillId="0" borderId="0" xfId="0" applyFont="1" applyFill="1" applyBorder="1"/>
    <xf numFmtId="3" fontId="22" fillId="0" borderId="0" xfId="0" applyNumberFormat="1" applyFont="1"/>
    <xf numFmtId="1" fontId="22" fillId="0" borderId="0" xfId="0" applyNumberFormat="1" applyFont="1"/>
    <xf numFmtId="0" fontId="27" fillId="4" borderId="0" xfId="0" applyFont="1" applyFill="1"/>
    <xf numFmtId="0" fontId="22" fillId="4" borderId="0" xfId="0" applyFont="1" applyFill="1"/>
    <xf numFmtId="0" fontId="22" fillId="0" borderId="5" xfId="0" applyFont="1" applyBorder="1"/>
    <xf numFmtId="0" fontId="22" fillId="0" borderId="6" xfId="0" applyFont="1" applyBorder="1"/>
    <xf numFmtId="0" fontId="22" fillId="0" borderId="7" xfId="0" applyFont="1" applyBorder="1"/>
    <xf numFmtId="0" fontId="22" fillId="0" borderId="23" xfId="0" applyFont="1" applyBorder="1" applyAlignment="1">
      <alignment horizontal="left" indent="1"/>
    </xf>
    <xf numFmtId="0" fontId="22" fillId="0" borderId="14" xfId="0" applyFont="1" applyBorder="1" applyAlignment="1">
      <alignment horizontal="left" indent="1"/>
    </xf>
    <xf numFmtId="3" fontId="36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/>
    <xf numFmtId="0" fontId="37" fillId="0" borderId="0" xfId="0" applyFont="1" applyFill="1" applyBorder="1" applyAlignment="1"/>
    <xf numFmtId="3" fontId="37" fillId="0" borderId="0" xfId="0" applyNumberFormat="1" applyFont="1" applyFill="1" applyBorder="1" applyAlignment="1">
      <alignment horizontal="right"/>
    </xf>
    <xf numFmtId="9" fontId="37" fillId="0" borderId="0" xfId="1" applyFont="1" applyFill="1" applyBorder="1" applyAlignment="1">
      <alignment horizontal="right"/>
    </xf>
    <xf numFmtId="10" fontId="38" fillId="0" borderId="0" xfId="1" applyNumberFormat="1" applyFont="1" applyBorder="1"/>
    <xf numFmtId="9" fontId="3" fillId="0" borderId="0" xfId="0" applyNumberFormat="1" applyFont="1" applyBorder="1" applyAlignment="1" applyProtection="1">
      <alignment horizontal="left" wrapText="1"/>
    </xf>
    <xf numFmtId="9" fontId="28" fillId="0" borderId="12" xfId="1" applyFont="1" applyFill="1" applyBorder="1" applyAlignment="1">
      <alignment horizontal="right"/>
    </xf>
    <xf numFmtId="17" fontId="11" fillId="0" borderId="0" xfId="3" applyNumberFormat="1" applyFont="1" applyFill="1" applyBorder="1" applyAlignment="1" applyProtection="1">
      <alignment horizontal="right"/>
    </xf>
    <xf numFmtId="167" fontId="28" fillId="0" borderId="25" xfId="1" applyNumberFormat="1" applyFont="1" applyBorder="1"/>
    <xf numFmtId="167" fontId="28" fillId="0" borderId="24" xfId="1" applyNumberFormat="1" applyFont="1" applyBorder="1"/>
    <xf numFmtId="167" fontId="28" fillId="0" borderId="9" xfId="1" applyNumberFormat="1" applyFont="1" applyBorder="1"/>
    <xf numFmtId="167" fontId="28" fillId="0" borderId="15" xfId="1" applyNumberFormat="1" applyFont="1" applyBorder="1"/>
    <xf numFmtId="0" fontId="39" fillId="6" borderId="10" xfId="5" applyFont="1" applyFill="1" applyBorder="1" applyAlignment="1">
      <alignment horizontal="left" vertical="top" wrapText="1"/>
    </xf>
    <xf numFmtId="0" fontId="39" fillId="6" borderId="27" xfId="5" applyFont="1" applyFill="1" applyBorder="1" applyAlignment="1">
      <alignment horizontal="left" vertical="top" wrapText="1"/>
    </xf>
    <xf numFmtId="0" fontId="39" fillId="6" borderId="28" xfId="5" applyFont="1" applyFill="1" applyBorder="1" applyAlignment="1">
      <alignment horizontal="center" vertical="top" wrapText="1"/>
    </xf>
    <xf numFmtId="0" fontId="39" fillId="6" borderId="29" xfId="5" applyFont="1" applyFill="1" applyBorder="1" applyAlignment="1">
      <alignment horizontal="center" vertical="top" wrapText="1"/>
    </xf>
    <xf numFmtId="0" fontId="40" fillId="0" borderId="0" xfId="0" applyFont="1"/>
    <xf numFmtId="167" fontId="3" fillId="0" borderId="0" xfId="1" applyNumberFormat="1" applyFont="1" applyBorder="1"/>
    <xf numFmtId="0" fontId="7" fillId="0" borderId="0" xfId="0" applyFont="1" applyBorder="1" applyAlignment="1" applyProtection="1">
      <alignment horizontal="left" wrapText="1"/>
    </xf>
    <xf numFmtId="3" fontId="7" fillId="0" borderId="0" xfId="0" applyNumberFormat="1" applyFont="1" applyBorder="1"/>
    <xf numFmtId="167" fontId="22" fillId="0" borderId="4" xfId="1" applyNumberFormat="1" applyFont="1" applyBorder="1"/>
    <xf numFmtId="0" fontId="27" fillId="4" borderId="32" xfId="0" applyFont="1" applyFill="1" applyBorder="1"/>
    <xf numFmtId="0" fontId="27" fillId="4" borderId="33" xfId="0" applyFont="1" applyFill="1" applyBorder="1"/>
    <xf numFmtId="0" fontId="27" fillId="4" borderId="34" xfId="0" applyFont="1" applyFill="1" applyBorder="1"/>
    <xf numFmtId="9" fontId="41" fillId="0" borderId="0" xfId="0" applyNumberFormat="1" applyFont="1" applyBorder="1" applyAlignment="1" applyProtection="1">
      <alignment horizontal="left" wrapText="1"/>
    </xf>
    <xf numFmtId="3" fontId="42" fillId="0" borderId="0" xfId="0" applyNumberFormat="1" applyFont="1" applyBorder="1"/>
    <xf numFmtId="0" fontId="41" fillId="0" borderId="0" xfId="0" applyFont="1" applyBorder="1"/>
    <xf numFmtId="167" fontId="41" fillId="0" borderId="0" xfId="1" applyNumberFormat="1" applyFont="1" applyBorder="1"/>
    <xf numFmtId="9" fontId="24" fillId="0" borderId="27" xfId="1" applyFont="1" applyFill="1" applyBorder="1" applyAlignment="1">
      <alignment horizontal="left"/>
    </xf>
    <xf numFmtId="3" fontId="24" fillId="0" borderId="29" xfId="1" applyNumberFormat="1" applyFont="1" applyFill="1" applyBorder="1" applyAlignment="1">
      <alignment horizontal="center"/>
    </xf>
    <xf numFmtId="9" fontId="22" fillId="0" borderId="23" xfId="1" applyFont="1" applyFill="1" applyBorder="1" applyAlignment="1">
      <alignment horizontal="right"/>
    </xf>
    <xf numFmtId="3" fontId="22" fillId="0" borderId="24" xfId="1" applyNumberFormat="1" applyFont="1" applyFill="1" applyBorder="1" applyAlignment="1">
      <alignment horizontal="center"/>
    </xf>
    <xf numFmtId="3" fontId="22" fillId="0" borderId="15" xfId="1" applyNumberFormat="1" applyFont="1" applyFill="1" applyBorder="1" applyAlignment="1">
      <alignment horizontal="center"/>
    </xf>
    <xf numFmtId="0" fontId="2" fillId="5" borderId="0" xfId="0" applyFont="1" applyFill="1" applyBorder="1" applyAlignment="1" applyProtection="1">
      <alignment horizontal="left" wrapText="1"/>
    </xf>
    <xf numFmtId="3" fontId="2" fillId="5" borderId="0" xfId="0" applyNumberFormat="1" applyFont="1" applyFill="1" applyBorder="1"/>
    <xf numFmtId="0" fontId="22" fillId="0" borderId="17" xfId="0" applyFont="1" applyBorder="1" applyAlignment="1">
      <alignment wrapText="1"/>
    </xf>
    <xf numFmtId="3" fontId="28" fillId="0" borderId="22" xfId="0" applyNumberFormat="1" applyFont="1" applyBorder="1"/>
    <xf numFmtId="3" fontId="28" fillId="0" borderId="15" xfId="0" applyNumberFormat="1" applyFont="1" applyBorder="1"/>
    <xf numFmtId="4" fontId="28" fillId="0" borderId="19" xfId="0" applyNumberFormat="1" applyFont="1" applyBorder="1" applyAlignment="1">
      <alignment vertical="center"/>
    </xf>
    <xf numFmtId="165" fontId="3" fillId="0" borderId="0" xfId="0" applyNumberFormat="1" applyFont="1" applyBorder="1"/>
    <xf numFmtId="4" fontId="3" fillId="0" borderId="0" xfId="0" applyNumberFormat="1" applyFont="1" applyBorder="1"/>
    <xf numFmtId="9" fontId="28" fillId="0" borderId="19" xfId="1" applyFont="1" applyBorder="1"/>
    <xf numFmtId="9" fontId="28" fillId="0" borderId="22" xfId="1" applyFont="1" applyBorder="1"/>
    <xf numFmtId="3" fontId="24" fillId="0" borderId="9" xfId="0" applyNumberFormat="1" applyFont="1" applyBorder="1"/>
    <xf numFmtId="0" fontId="27" fillId="6" borderId="36" xfId="5" applyFont="1" applyFill="1" applyBorder="1" applyAlignment="1">
      <alignment horizontal="center" vertical="top" wrapText="1"/>
    </xf>
    <xf numFmtId="0" fontId="27" fillId="6" borderId="35" xfId="5" applyFont="1" applyFill="1" applyBorder="1" applyAlignment="1">
      <alignment horizontal="center" vertical="top" wrapText="1"/>
    </xf>
    <xf numFmtId="9" fontId="28" fillId="0" borderId="37" xfId="1" applyFont="1" applyBorder="1"/>
    <xf numFmtId="9" fontId="28" fillId="0" borderId="16" xfId="1" applyFont="1" applyBorder="1"/>
    <xf numFmtId="9" fontId="28" fillId="0" borderId="38" xfId="1" applyFont="1" applyBorder="1"/>
    <xf numFmtId="3" fontId="28" fillId="0" borderId="18" xfId="0" applyNumberFormat="1" applyFont="1" applyBorder="1"/>
    <xf numFmtId="3" fontId="28" fillId="0" borderId="21" xfId="0" applyNumberFormat="1" applyFont="1" applyBorder="1"/>
    <xf numFmtId="9" fontId="24" fillId="0" borderId="15" xfId="0" applyNumberFormat="1" applyFont="1" applyBorder="1"/>
    <xf numFmtId="0" fontId="43" fillId="0" borderId="0" xfId="0" applyFont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9" fontId="24" fillId="0" borderId="0" xfId="0" applyNumberFormat="1" applyFont="1" applyBorder="1"/>
    <xf numFmtId="9" fontId="28" fillId="0" borderId="19" xfId="1" applyFont="1" applyBorder="1" applyAlignment="1">
      <alignment vertical="center"/>
    </xf>
    <xf numFmtId="9" fontId="24" fillId="0" borderId="15" xfId="1" applyFont="1" applyBorder="1"/>
    <xf numFmtId="0" fontId="11" fillId="3" borderId="39" xfId="3" applyFont="1" applyBorder="1" applyAlignment="1" applyProtection="1">
      <alignment horizontal="left" vertical="center" wrapText="1"/>
    </xf>
    <xf numFmtId="3" fontId="11" fillId="3" borderId="40" xfId="3" applyNumberFormat="1" applyFont="1" applyBorder="1" applyAlignment="1">
      <alignment vertical="center"/>
    </xf>
    <xf numFmtId="3" fontId="11" fillId="3" borderId="41" xfId="3" applyNumberFormat="1" applyFont="1" applyBorder="1" applyAlignment="1">
      <alignment vertical="center"/>
    </xf>
    <xf numFmtId="0" fontId="11" fillId="3" borderId="39" xfId="3" applyFont="1" applyBorder="1" applyAlignment="1" applyProtection="1">
      <alignment horizontal="left" wrapText="1"/>
    </xf>
    <xf numFmtId="0" fontId="11" fillId="3" borderId="40" xfId="3" applyFont="1" applyBorder="1" applyAlignment="1" applyProtection="1">
      <alignment horizontal="right"/>
    </xf>
    <xf numFmtId="17" fontId="11" fillId="4" borderId="40" xfId="3" applyNumberFormat="1" applyFont="1" applyFill="1" applyBorder="1" applyAlignment="1" applyProtection="1">
      <alignment vertical="top" wrapText="1"/>
    </xf>
    <xf numFmtId="17" fontId="11" fillId="3" borderId="40" xfId="3" applyNumberFormat="1" applyFont="1" applyBorder="1" applyAlignment="1" applyProtection="1">
      <alignment horizontal="right"/>
    </xf>
    <xf numFmtId="17" fontId="11" fillId="3" borderId="41" xfId="3" applyNumberFormat="1" applyFont="1" applyBorder="1" applyAlignment="1" applyProtection="1">
      <alignment horizontal="right"/>
    </xf>
    <xf numFmtId="0" fontId="2" fillId="2" borderId="39" xfId="0" applyFont="1" applyFill="1" applyBorder="1" applyAlignment="1" applyProtection="1">
      <alignment horizontal="left" wrapText="1"/>
    </xf>
    <xf numFmtId="0" fontId="2" fillId="2" borderId="40" xfId="0" applyFont="1" applyFill="1" applyBorder="1" applyAlignment="1" applyProtection="1">
      <alignment horizontal="right"/>
    </xf>
    <xf numFmtId="0" fontId="3" fillId="2" borderId="40" xfId="0" applyFont="1" applyFill="1" applyBorder="1"/>
    <xf numFmtId="0" fontId="3" fillId="2" borderId="41" xfId="0" applyFont="1" applyFill="1" applyBorder="1"/>
    <xf numFmtId="3" fontId="11" fillId="3" borderId="40" xfId="3" applyNumberFormat="1" applyFont="1" applyBorder="1"/>
    <xf numFmtId="3" fontId="11" fillId="3" borderId="41" xfId="3" applyNumberFormat="1" applyFont="1" applyBorder="1"/>
    <xf numFmtId="0" fontId="3" fillId="0" borderId="39" xfId="0" applyFont="1" applyBorder="1" applyAlignment="1" applyProtection="1">
      <alignment horizontal="left" wrapText="1"/>
    </xf>
    <xf numFmtId="3" fontId="2" fillId="0" borderId="40" xfId="0" applyNumberFormat="1" applyFont="1" applyBorder="1"/>
    <xf numFmtId="3" fontId="3" fillId="0" borderId="40" xfId="0" applyNumberFormat="1" applyFont="1" applyBorder="1"/>
    <xf numFmtId="3" fontId="3" fillId="0" borderId="41" xfId="0" applyNumberFormat="1" applyFont="1" applyBorder="1"/>
    <xf numFmtId="3" fontId="12" fillId="3" borderId="40" xfId="3" applyNumberFormat="1" applyBorder="1"/>
    <xf numFmtId="3" fontId="12" fillId="3" borderId="41" xfId="3" applyNumberFormat="1" applyBorder="1"/>
    <xf numFmtId="0" fontId="11" fillId="0" borderId="39" xfId="3" applyFont="1" applyFill="1" applyBorder="1" applyAlignment="1" applyProtection="1">
      <alignment horizontal="left" wrapText="1"/>
    </xf>
    <xf numFmtId="3" fontId="11" fillId="0" borderId="40" xfId="3" applyNumberFormat="1" applyFont="1" applyFill="1" applyBorder="1"/>
    <xf numFmtId="3" fontId="11" fillId="0" borderId="41" xfId="3" applyNumberFormat="1" applyFont="1" applyFill="1" applyBorder="1"/>
    <xf numFmtId="164" fontId="11" fillId="3" borderId="40" xfId="4" applyFont="1" applyFill="1" applyBorder="1" applyAlignment="1">
      <alignment horizontal="right"/>
    </xf>
    <xf numFmtId="164" fontId="11" fillId="3" borderId="41" xfId="4" applyFont="1" applyFill="1" applyBorder="1" applyAlignment="1">
      <alignment horizontal="right"/>
    </xf>
    <xf numFmtId="0" fontId="3" fillId="0" borderId="39" xfId="0" applyFont="1" applyFill="1" applyBorder="1" applyAlignment="1">
      <alignment horizontal="left" wrapText="1"/>
    </xf>
    <xf numFmtId="0" fontId="3" fillId="0" borderId="40" xfId="0" applyFont="1" applyBorder="1"/>
    <xf numFmtId="0" fontId="3" fillId="0" borderId="41" xfId="0" applyFont="1" applyBorder="1"/>
    <xf numFmtId="0" fontId="11" fillId="3" borderId="42" xfId="3" applyFont="1" applyBorder="1" applyAlignment="1" applyProtection="1">
      <alignment horizontal="left" wrapText="1"/>
    </xf>
    <xf numFmtId="0" fontId="11" fillId="3" borderId="43" xfId="3" applyFont="1" applyBorder="1" applyAlignment="1" applyProtection="1">
      <alignment horizontal="right"/>
    </xf>
    <xf numFmtId="17" fontId="11" fillId="3" borderId="43" xfId="3" applyNumberFormat="1" applyFont="1" applyBorder="1" applyAlignment="1" applyProtection="1">
      <alignment horizontal="right"/>
    </xf>
    <xf numFmtId="17" fontId="11" fillId="3" borderId="44" xfId="3" applyNumberFormat="1" applyFont="1" applyBorder="1" applyAlignment="1" applyProtection="1">
      <alignment horizontal="right"/>
    </xf>
    <xf numFmtId="0" fontId="2" fillId="2" borderId="42" xfId="0" applyFont="1" applyFill="1" applyBorder="1" applyAlignment="1" applyProtection="1">
      <alignment horizontal="left" wrapText="1"/>
    </xf>
    <xf numFmtId="0" fontId="2" fillId="2" borderId="43" xfId="0" applyFont="1" applyFill="1" applyBorder="1" applyAlignment="1" applyProtection="1">
      <alignment horizontal="right"/>
    </xf>
    <xf numFmtId="0" fontId="3" fillId="2" borderId="43" xfId="0" applyFont="1" applyFill="1" applyBorder="1"/>
    <xf numFmtId="0" fontId="3" fillId="2" borderId="44" xfId="0" applyFont="1" applyFill="1" applyBorder="1"/>
    <xf numFmtId="3" fontId="11" fillId="3" borderId="43" xfId="3" applyNumberFormat="1" applyFont="1" applyBorder="1"/>
    <xf numFmtId="3" fontId="11" fillId="3" borderId="44" xfId="3" applyNumberFormat="1" applyFont="1" applyBorder="1"/>
    <xf numFmtId="0" fontId="3" fillId="0" borderId="42" xfId="0" applyFont="1" applyBorder="1" applyAlignment="1" applyProtection="1">
      <alignment horizontal="left" wrapText="1"/>
    </xf>
    <xf numFmtId="3" fontId="2" fillId="0" borderId="43" xfId="0" applyNumberFormat="1" applyFont="1" applyBorder="1"/>
    <xf numFmtId="3" fontId="2" fillId="0" borderId="44" xfId="0" applyNumberFormat="1" applyFont="1" applyBorder="1"/>
    <xf numFmtId="3" fontId="3" fillId="0" borderId="43" xfId="0" applyNumberFormat="1" applyFont="1" applyBorder="1"/>
    <xf numFmtId="3" fontId="3" fillId="0" borderId="44" xfId="0" applyNumberFormat="1" applyFont="1" applyBorder="1"/>
    <xf numFmtId="3" fontId="12" fillId="3" borderId="43" xfId="3" applyNumberFormat="1" applyBorder="1"/>
    <xf numFmtId="3" fontId="12" fillId="3" borderId="44" xfId="3" applyNumberFormat="1" applyBorder="1"/>
    <xf numFmtId="0" fontId="2" fillId="0" borderId="42" xfId="0" applyFont="1" applyBorder="1" applyAlignment="1" applyProtection="1">
      <alignment horizontal="left" wrapText="1"/>
    </xf>
    <xf numFmtId="0" fontId="3" fillId="0" borderId="43" xfId="0" applyFont="1" applyBorder="1"/>
    <xf numFmtId="0" fontId="3" fillId="0" borderId="44" xfId="0" applyFont="1" applyBorder="1"/>
    <xf numFmtId="0" fontId="11" fillId="3" borderId="42" xfId="3" applyFont="1" applyBorder="1" applyAlignment="1" applyProtection="1">
      <alignment horizontal="left" vertical="center" wrapText="1"/>
    </xf>
    <xf numFmtId="3" fontId="11" fillId="3" borderId="43" xfId="3" applyNumberFormat="1" applyFont="1" applyBorder="1" applyAlignment="1">
      <alignment vertical="center"/>
    </xf>
    <xf numFmtId="3" fontId="11" fillId="0" borderId="43" xfId="3" applyNumberFormat="1" applyFont="1" applyFill="1" applyBorder="1" applyAlignment="1">
      <alignment vertical="center"/>
    </xf>
    <xf numFmtId="0" fontId="18" fillId="0" borderId="42" xfId="3" applyFont="1" applyFill="1" applyBorder="1" applyAlignment="1" applyProtection="1">
      <alignment horizontal="left" wrapText="1"/>
    </xf>
    <xf numFmtId="3" fontId="16" fillId="0" borderId="43" xfId="3" applyNumberFormat="1" applyFont="1" applyFill="1" applyBorder="1" applyAlignment="1">
      <alignment vertical="center"/>
    </xf>
    <xf numFmtId="3" fontId="18" fillId="0" borderId="43" xfId="3" applyNumberFormat="1" applyFont="1" applyFill="1" applyBorder="1"/>
    <xf numFmtId="0" fontId="13" fillId="0" borderId="42" xfId="0" applyFont="1" applyBorder="1" applyAlignment="1" applyProtection="1">
      <alignment horizontal="left" wrapText="1"/>
    </xf>
    <xf numFmtId="3" fontId="13" fillId="0" borderId="43" xfId="0" applyNumberFormat="1" applyFont="1" applyBorder="1"/>
    <xf numFmtId="3" fontId="13" fillId="0" borderId="44" xfId="0" applyNumberFormat="1" applyFont="1" applyBorder="1"/>
    <xf numFmtId="0" fontId="3" fillId="0" borderId="42" xfId="0" applyFont="1" applyBorder="1"/>
    <xf numFmtId="0" fontId="2" fillId="0" borderId="43" xfId="0" applyFont="1" applyBorder="1"/>
    <xf numFmtId="164" fontId="2" fillId="0" borderId="43" xfId="4" applyFont="1" applyBorder="1"/>
    <xf numFmtId="9" fontId="11" fillId="3" borderId="43" xfId="1" applyFont="1" applyFill="1" applyBorder="1"/>
    <xf numFmtId="0" fontId="9" fillId="0" borderId="39" xfId="0" applyFont="1" applyFill="1" applyBorder="1"/>
    <xf numFmtId="0" fontId="2" fillId="0" borderId="40" xfId="0" applyFont="1" applyBorder="1"/>
    <xf numFmtId="0" fontId="21" fillId="0" borderId="40" xfId="0" applyFont="1" applyFill="1" applyBorder="1"/>
    <xf numFmtId="0" fontId="21" fillId="0" borderId="41" xfId="0" applyFont="1" applyFill="1" applyBorder="1"/>
    <xf numFmtId="0" fontId="2" fillId="0" borderId="39" xfId="0" applyFont="1" applyBorder="1" applyAlignment="1" applyProtection="1">
      <alignment horizontal="left" wrapText="1"/>
    </xf>
    <xf numFmtId="3" fontId="2" fillId="0" borderId="41" xfId="0" applyNumberFormat="1" applyFont="1" applyBorder="1"/>
    <xf numFmtId="0" fontId="12" fillId="0" borderId="39" xfId="3" applyFill="1" applyBorder="1" applyAlignment="1" applyProtection="1">
      <alignment horizontal="left" wrapText="1"/>
    </xf>
    <xf numFmtId="3" fontId="12" fillId="0" borderId="40" xfId="3" applyNumberFormat="1" applyFill="1" applyBorder="1"/>
    <xf numFmtId="3" fontId="12" fillId="0" borderId="41" xfId="3" applyNumberFormat="1" applyFill="1" applyBorder="1"/>
    <xf numFmtId="0" fontId="41" fillId="0" borderId="39" xfId="0" applyFont="1" applyBorder="1" applyAlignment="1" applyProtection="1">
      <alignment horizontal="right" wrapText="1"/>
    </xf>
    <xf numFmtId="3" fontId="41" fillId="0" borderId="40" xfId="0" applyNumberFormat="1" applyFont="1" applyBorder="1"/>
    <xf numFmtId="9" fontId="41" fillId="0" borderId="40" xfId="1" applyFont="1" applyBorder="1"/>
    <xf numFmtId="1" fontId="28" fillId="0" borderId="24" xfId="1" applyNumberFormat="1" applyFont="1" applyBorder="1"/>
    <xf numFmtId="3" fontId="28" fillId="0" borderId="24" xfId="1" applyNumberFormat="1" applyFont="1" applyBorder="1"/>
    <xf numFmtId="9" fontId="44" fillId="0" borderId="43" xfId="1" applyFont="1" applyBorder="1"/>
    <xf numFmtId="17" fontId="11" fillId="3" borderId="40" xfId="3" applyNumberFormat="1" applyFont="1" applyBorder="1" applyAlignment="1" applyProtection="1">
      <alignment horizontal="left"/>
    </xf>
    <xf numFmtId="3" fontId="21" fillId="0" borderId="40" xfId="0" applyNumberFormat="1" applyFont="1" applyFill="1" applyBorder="1"/>
    <xf numFmtId="3" fontId="11" fillId="3" borderId="40" xfId="3" applyNumberFormat="1" applyFont="1" applyBorder="1" applyAlignment="1" applyProtection="1">
      <alignment horizontal="right"/>
    </xf>
    <xf numFmtId="3" fontId="2" fillId="2" borderId="40" xfId="0" applyNumberFormat="1" applyFont="1" applyFill="1" applyBorder="1" applyAlignment="1" applyProtection="1">
      <alignment horizontal="right"/>
    </xf>
    <xf numFmtId="0" fontId="6" fillId="0" borderId="39" xfId="0" applyFont="1" applyBorder="1"/>
    <xf numFmtId="0" fontId="24" fillId="0" borderId="4" xfId="0" applyFont="1" applyBorder="1"/>
    <xf numFmtId="3" fontId="24" fillId="0" borderId="4" xfId="0" applyNumberFormat="1" applyFont="1" applyBorder="1"/>
    <xf numFmtId="3" fontId="22" fillId="0" borderId="4" xfId="0" applyNumberFormat="1" applyFont="1" applyBorder="1"/>
    <xf numFmtId="0" fontId="24" fillId="7" borderId="0" xfId="0" applyFont="1" applyFill="1"/>
    <xf numFmtId="0" fontId="22" fillId="7" borderId="0" xfId="0" applyFont="1" applyFill="1"/>
    <xf numFmtId="0" fontId="24" fillId="7" borderId="4" xfId="0" applyFont="1" applyFill="1" applyBorder="1"/>
    <xf numFmtId="0" fontId="22" fillId="7" borderId="4" xfId="0" applyFont="1" applyFill="1" applyBorder="1"/>
    <xf numFmtId="3" fontId="24" fillId="7" borderId="0" xfId="0" applyNumberFormat="1" applyFont="1" applyFill="1"/>
    <xf numFmtId="3" fontId="24" fillId="7" borderId="4" xfId="0" applyNumberFormat="1" applyFont="1" applyFill="1" applyBorder="1"/>
    <xf numFmtId="3" fontId="28" fillId="0" borderId="24" xfId="0" applyNumberFormat="1" applyFont="1" applyBorder="1"/>
    <xf numFmtId="3" fontId="47" fillId="3" borderId="40" xfId="3" applyNumberFormat="1" applyFont="1" applyBorder="1"/>
    <xf numFmtId="9" fontId="7" fillId="0" borderId="0" xfId="1" applyFont="1" applyBorder="1"/>
    <xf numFmtId="10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2" fillId="0" borderId="4" xfId="0" applyNumberFormat="1" applyFont="1" applyBorder="1"/>
    <xf numFmtId="3" fontId="3" fillId="0" borderId="4" xfId="0" applyNumberFormat="1" applyFont="1" applyBorder="1"/>
    <xf numFmtId="0" fontId="3" fillId="0" borderId="4" xfId="0" applyFont="1" applyBorder="1"/>
    <xf numFmtId="0" fontId="48" fillId="0" borderId="0" xfId="0" applyFont="1" applyBorder="1"/>
    <xf numFmtId="0" fontId="46" fillId="0" borderId="0" xfId="0" applyFont="1" applyBorder="1"/>
    <xf numFmtId="0" fontId="38" fillId="0" borderId="0" xfId="0" applyFont="1" applyBorder="1"/>
    <xf numFmtId="0" fontId="7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3" fontId="41" fillId="0" borderId="0" xfId="0" applyNumberFormat="1" applyFont="1" applyBorder="1"/>
    <xf numFmtId="1" fontId="11" fillId="3" borderId="43" xfId="3" applyNumberFormat="1" applyFont="1" applyBorder="1" applyAlignment="1" applyProtection="1">
      <alignment horizontal="right"/>
    </xf>
    <xf numFmtId="0" fontId="11" fillId="3" borderId="39" xfId="3" applyFont="1" applyBorder="1" applyAlignment="1" applyProtection="1">
      <alignment horizontal="right" vertical="center" wrapText="1"/>
    </xf>
    <xf numFmtId="3" fontId="11" fillId="3" borderId="40" xfId="3" applyNumberFormat="1" applyFont="1" applyBorder="1" applyAlignment="1">
      <alignment horizontal="right" vertical="center"/>
    </xf>
    <xf numFmtId="3" fontId="11" fillId="3" borderId="41" xfId="3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39" xfId="0" applyFont="1" applyBorder="1" applyAlignment="1" applyProtection="1">
      <alignment horizontal="left" vertical="center" wrapText="1"/>
    </xf>
    <xf numFmtId="3" fontId="2" fillId="0" borderId="40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3" borderId="45" xfId="3" applyFont="1" applyBorder="1" applyAlignment="1" applyProtection="1">
      <alignment horizontal="left" vertical="center" wrapText="1"/>
    </xf>
    <xf numFmtId="3" fontId="11" fillId="3" borderId="46" xfId="3" applyNumberFormat="1" applyFont="1" applyBorder="1" applyAlignment="1">
      <alignment vertical="center"/>
    </xf>
    <xf numFmtId="3" fontId="11" fillId="3" borderId="47" xfId="3" applyNumberFormat="1" applyFont="1" applyBorder="1" applyAlignment="1">
      <alignment vertical="center"/>
    </xf>
    <xf numFmtId="167" fontId="28" fillId="0" borderId="5" xfId="0" applyNumberFormat="1" applyFont="1" applyBorder="1"/>
    <xf numFmtId="167" fontId="28" fillId="0" borderId="6" xfId="0" applyNumberFormat="1" applyFont="1" applyBorder="1"/>
    <xf numFmtId="1" fontId="28" fillId="0" borderId="6" xfId="0" applyNumberFormat="1" applyFont="1" applyBorder="1"/>
    <xf numFmtId="1" fontId="28" fillId="0" borderId="7" xfId="0" applyNumberFormat="1" applyFont="1" applyBorder="1"/>
    <xf numFmtId="0" fontId="28" fillId="0" borderId="48" xfId="0" applyFont="1" applyFill="1" applyBorder="1"/>
    <xf numFmtId="0" fontId="22" fillId="0" borderId="49" xfId="0" applyFont="1" applyFill="1" applyBorder="1"/>
    <xf numFmtId="0" fontId="22" fillId="0" borderId="50" xfId="0" applyFont="1" applyBorder="1"/>
    <xf numFmtId="17" fontId="28" fillId="0" borderId="51" xfId="0" applyNumberFormat="1" applyFont="1" applyBorder="1"/>
    <xf numFmtId="0" fontId="22" fillId="0" borderId="52" xfId="0" applyFont="1" applyBorder="1"/>
    <xf numFmtId="0" fontId="28" fillId="0" borderId="53" xfId="0" applyFont="1" applyBorder="1"/>
    <xf numFmtId="0" fontId="22" fillId="0" borderId="23" xfId="0" applyFont="1" applyBorder="1" applyAlignment="1">
      <alignment vertical="center" wrapText="1"/>
    </xf>
    <xf numFmtId="9" fontId="28" fillId="0" borderId="24" xfId="1" applyFont="1" applyBorder="1" applyAlignment="1">
      <alignment vertical="center"/>
    </xf>
    <xf numFmtId="9" fontId="24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9" fontId="28" fillId="0" borderId="15" xfId="1" applyFont="1" applyBorder="1"/>
    <xf numFmtId="0" fontId="45" fillId="3" borderId="0" xfId="3" applyFont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3" fontId="45" fillId="3" borderId="0" xfId="3" applyNumberFormat="1" applyFont="1" applyBorder="1"/>
    <xf numFmtId="3" fontId="7" fillId="5" borderId="0" xfId="0" applyNumberFormat="1" applyFont="1" applyFill="1" applyBorder="1"/>
    <xf numFmtId="9" fontId="7" fillId="0" borderId="0" xfId="1" applyNumberFormat="1" applyFont="1" applyBorder="1"/>
    <xf numFmtId="0" fontId="49" fillId="0" borderId="39" xfId="0" applyFont="1" applyBorder="1" applyAlignment="1" applyProtection="1">
      <alignment horizontal="left" wrapText="1"/>
    </xf>
    <xf numFmtId="3" fontId="49" fillId="0" borderId="40" xfId="0" applyNumberFormat="1" applyFont="1" applyBorder="1"/>
    <xf numFmtId="3" fontId="49" fillId="0" borderId="41" xfId="0" applyNumberFormat="1" applyFont="1" applyBorder="1"/>
    <xf numFmtId="0" fontId="49" fillId="0" borderId="0" xfId="0" applyFont="1" applyBorder="1"/>
    <xf numFmtId="167" fontId="49" fillId="0" borderId="40" xfId="1" applyNumberFormat="1" applyFont="1" applyBorder="1"/>
    <xf numFmtId="9" fontId="28" fillId="0" borderId="24" xfId="1" applyNumberFormat="1" applyFont="1" applyBorder="1"/>
    <xf numFmtId="0" fontId="35" fillId="0" borderId="0" xfId="0" applyFont="1" applyBorder="1"/>
    <xf numFmtId="3" fontId="35" fillId="0" borderId="0" xfId="0" applyNumberFormat="1" applyFont="1" applyBorder="1"/>
    <xf numFmtId="164" fontId="2" fillId="0" borderId="0" xfId="4" applyFont="1" applyBorder="1"/>
    <xf numFmtId="0" fontId="11" fillId="3" borderId="54" xfId="3" applyFont="1" applyBorder="1" applyAlignment="1" applyProtection="1">
      <alignment horizontal="left" vertical="center" wrapText="1"/>
    </xf>
    <xf numFmtId="3" fontId="11" fillId="3" borderId="55" xfId="3" applyNumberFormat="1" applyFont="1" applyBorder="1" applyAlignment="1">
      <alignment vertical="center"/>
    </xf>
    <xf numFmtId="0" fontId="31" fillId="0" borderId="0" xfId="0" applyFont="1" applyAlignment="1">
      <alignment vertical="top"/>
    </xf>
    <xf numFmtId="0" fontId="31" fillId="0" borderId="0" xfId="0" applyFont="1"/>
    <xf numFmtId="0" fontId="11" fillId="8" borderId="0" xfId="3" applyFont="1" applyFill="1" applyBorder="1" applyAlignment="1" applyProtection="1">
      <alignment horizontal="left" vertical="top" wrapText="1"/>
    </xf>
    <xf numFmtId="0" fontId="50" fillId="0" borderId="0" xfId="0" applyFont="1"/>
    <xf numFmtId="0" fontId="22" fillId="0" borderId="0" xfId="0" applyFont="1" applyAlignment="1">
      <alignment horizontal="right"/>
    </xf>
    <xf numFmtId="0" fontId="22" fillId="8" borderId="0" xfId="0" applyFont="1" applyFill="1" applyAlignment="1">
      <alignment horizontal="right"/>
    </xf>
    <xf numFmtId="0" fontId="22" fillId="8" borderId="0" xfId="0" applyFont="1" applyFill="1"/>
    <xf numFmtId="0" fontId="18" fillId="0" borderId="0" xfId="0" applyFont="1"/>
    <xf numFmtId="0" fontId="31" fillId="0" borderId="0" xfId="0" applyFont="1" applyAlignment="1">
      <alignment horizontal="right"/>
    </xf>
    <xf numFmtId="10" fontId="22" fillId="0" borderId="0" xfId="0" applyNumberFormat="1" applyFont="1"/>
    <xf numFmtId="165" fontId="18" fillId="0" borderId="0" xfId="0" applyNumberFormat="1" applyFont="1"/>
    <xf numFmtId="4" fontId="22" fillId="0" borderId="0" xfId="0" applyNumberFormat="1" applyFont="1"/>
    <xf numFmtId="4" fontId="18" fillId="0" borderId="0" xfId="0" applyNumberFormat="1" applyFont="1" applyAlignment="1">
      <alignment horizontal="right"/>
    </xf>
    <xf numFmtId="4" fontId="18" fillId="0" borderId="0" xfId="0" applyNumberFormat="1" applyFont="1"/>
    <xf numFmtId="1" fontId="11" fillId="8" borderId="0" xfId="3" applyNumberFormat="1" applyFont="1" applyFill="1" applyBorder="1" applyAlignment="1" applyProtection="1">
      <alignment horizontal="right" vertical="top" wrapText="1"/>
    </xf>
    <xf numFmtId="165" fontId="31" fillId="0" borderId="0" xfId="0" applyNumberFormat="1" applyFont="1" applyAlignment="1">
      <alignment vertical="center"/>
    </xf>
    <xf numFmtId="0" fontId="35" fillId="0" borderId="0" xfId="0" applyFont="1"/>
    <xf numFmtId="9" fontId="35" fillId="0" borderId="0" xfId="1" applyFont="1" applyAlignment="1">
      <alignment horizontal="center"/>
    </xf>
    <xf numFmtId="0" fontId="16" fillId="0" borderId="0" xfId="0" applyFont="1"/>
    <xf numFmtId="2" fontId="24" fillId="0" borderId="0" xfId="0" applyNumberFormat="1" applyFont="1"/>
    <xf numFmtId="168" fontId="24" fillId="0" borderId="0" xfId="0" applyNumberFormat="1" applyFont="1"/>
    <xf numFmtId="167" fontId="24" fillId="0" borderId="0" xfId="1" applyNumberFormat="1" applyFont="1"/>
    <xf numFmtId="9" fontId="31" fillId="0" borderId="0" xfId="1" applyFont="1" applyAlignment="1">
      <alignment vertical="center"/>
    </xf>
    <xf numFmtId="0" fontId="5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7" fillId="6" borderId="29" xfId="5" applyFont="1" applyFill="1" applyBorder="1" applyAlignment="1">
      <alignment horizontal="right" vertical="top" wrapText="1"/>
    </xf>
    <xf numFmtId="0" fontId="22" fillId="0" borderId="23" xfId="0" applyFont="1" applyBorder="1" applyAlignment="1" applyProtection="1">
      <alignment horizontal="left" wrapText="1"/>
    </xf>
    <xf numFmtId="0" fontId="22" fillId="0" borderId="14" xfId="0" applyFont="1" applyBorder="1" applyAlignment="1" applyProtection="1">
      <alignment horizontal="left" wrapText="1"/>
    </xf>
    <xf numFmtId="3" fontId="51" fillId="0" borderId="0" xfId="0" applyNumberFormat="1" applyFont="1" applyBorder="1"/>
    <xf numFmtId="10" fontId="51" fillId="0" borderId="0" xfId="1" applyNumberFormat="1" applyFont="1" applyBorder="1"/>
    <xf numFmtId="0" fontId="22" fillId="0" borderId="0" xfId="0" applyFont="1" applyBorder="1" applyAlignment="1" applyProtection="1">
      <alignment horizontal="left" wrapText="1"/>
    </xf>
    <xf numFmtId="10" fontId="28" fillId="0" borderId="15" xfId="1" applyNumberFormat="1" applyFont="1" applyBorder="1"/>
    <xf numFmtId="0" fontId="22" fillId="0" borderId="56" xfId="0" applyFont="1" applyBorder="1"/>
    <xf numFmtId="9" fontId="28" fillId="0" borderId="57" xfId="0" applyNumberFormat="1" applyFont="1" applyBorder="1"/>
    <xf numFmtId="0" fontId="22" fillId="0" borderId="58" xfId="0" applyFont="1" applyBorder="1"/>
    <xf numFmtId="167" fontId="28" fillId="0" borderId="59" xfId="0" applyNumberFormat="1" applyFont="1" applyBorder="1"/>
    <xf numFmtId="3" fontId="38" fillId="0" borderId="0" xfId="0" applyNumberFormat="1" applyFont="1" applyBorder="1" applyAlignment="1">
      <alignment horizontal="right"/>
    </xf>
    <xf numFmtId="3" fontId="38" fillId="0" borderId="4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 indent="1"/>
    </xf>
    <xf numFmtId="3" fontId="28" fillId="0" borderId="8" xfId="0" applyNumberFormat="1" applyFont="1" applyBorder="1"/>
    <xf numFmtId="9" fontId="28" fillId="0" borderId="8" xfId="1" applyFont="1" applyBorder="1"/>
    <xf numFmtId="9" fontId="28" fillId="0" borderId="13" xfId="1" applyFont="1" applyBorder="1"/>
    <xf numFmtId="9" fontId="33" fillId="0" borderId="8" xfId="1" applyFont="1" applyBorder="1" applyAlignment="1">
      <alignment vertical="center"/>
    </xf>
    <xf numFmtId="9" fontId="28" fillId="0" borderId="60" xfId="1" applyFont="1" applyBorder="1"/>
    <xf numFmtId="0" fontId="52" fillId="0" borderId="0" xfId="0" applyFont="1" applyAlignment="1">
      <alignment horizontal="left"/>
    </xf>
    <xf numFmtId="9" fontId="29" fillId="0" borderId="61" xfId="1" applyFont="1" applyBorder="1"/>
    <xf numFmtId="9" fontId="29" fillId="0" borderId="62" xfId="1" applyFont="1" applyBorder="1"/>
    <xf numFmtId="17" fontId="11" fillId="6" borderId="63" xfId="3" applyNumberFormat="1" applyFont="1" applyFill="1" applyBorder="1" applyAlignment="1" applyProtection="1">
      <alignment vertical="top" wrapText="1"/>
    </xf>
    <xf numFmtId="3" fontId="22" fillId="0" borderId="13" xfId="1" applyNumberFormat="1" applyFont="1" applyFill="1" applyBorder="1" applyAlignment="1">
      <alignment horizontal="center"/>
    </xf>
    <xf numFmtId="0" fontId="53" fillId="0" borderId="0" xfId="0" applyFont="1"/>
    <xf numFmtId="3" fontId="53" fillId="0" borderId="0" xfId="0" applyNumberFormat="1" applyFont="1"/>
    <xf numFmtId="0" fontId="22" fillId="0" borderId="5" xfId="0" applyFont="1" applyBorder="1" applyAlignment="1">
      <alignment wrapText="1"/>
    </xf>
    <xf numFmtId="9" fontId="53" fillId="0" borderId="5" xfId="0" applyNumberFormat="1" applyFont="1" applyBorder="1" applyAlignment="1">
      <alignment vertical="center"/>
    </xf>
    <xf numFmtId="10" fontId="31" fillId="0" borderId="7" xfId="0" applyNumberFormat="1" applyFont="1" applyBorder="1"/>
    <xf numFmtId="0" fontId="54" fillId="0" borderId="0" xfId="0" applyFont="1" applyBorder="1"/>
  </cellXfs>
  <cellStyles count="6">
    <cellStyle name="Акцент1" xfId="3" builtinId="29"/>
    <cellStyle name="Обычный" xfId="0" builtinId="0"/>
    <cellStyle name="Обычный 2" xfId="2"/>
    <cellStyle name="Обычный 3" xfId="5"/>
    <cellStyle name="Процентный" xfId="1" builtinId="5"/>
    <cellStyle name="Финансовый" xfId="4" builtinId="3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</dxf>
  </dxfs>
  <tableStyles count="0" defaultTableStyle="TableStyleMedium9"/>
  <colors>
    <mruColors>
      <color rgb="FF205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C000"/>
  </sheetPr>
  <dimension ref="B1:G41"/>
  <sheetViews>
    <sheetView showGridLines="0" tabSelected="1" workbookViewId="0">
      <selection activeCell="B1" sqref="B1"/>
    </sheetView>
  </sheetViews>
  <sheetFormatPr defaultRowHeight="12.75" x14ac:dyDescent="0.2"/>
  <cols>
    <col min="1" max="1" width="2" style="88" customWidth="1"/>
    <col min="2" max="2" width="32.25" style="88" customWidth="1"/>
    <col min="3" max="7" width="9.375" style="88" customWidth="1"/>
    <col min="8" max="16384" width="9" style="88"/>
  </cols>
  <sheetData>
    <row r="1" spans="2:7" ht="33.75" x14ac:dyDescent="0.5">
      <c r="B1" s="403" t="s">
        <v>469</v>
      </c>
    </row>
    <row r="3" spans="2:7" ht="15" x14ac:dyDescent="0.2">
      <c r="B3" s="358" t="s">
        <v>433</v>
      </c>
      <c r="C3" s="358"/>
      <c r="D3" s="358"/>
      <c r="E3" s="358"/>
      <c r="F3" s="358"/>
      <c r="G3" s="358"/>
    </row>
    <row r="4" spans="2:7" ht="15" x14ac:dyDescent="0.2">
      <c r="B4" s="379" t="s">
        <v>434</v>
      </c>
      <c r="C4" s="380" t="s">
        <v>439</v>
      </c>
      <c r="D4" s="380"/>
    </row>
    <row r="5" spans="2:7" ht="15" x14ac:dyDescent="0.2">
      <c r="B5" s="379" t="s">
        <v>435</v>
      </c>
      <c r="C5" s="380" t="s">
        <v>436</v>
      </c>
      <c r="D5" s="380"/>
    </row>
    <row r="6" spans="2:7" ht="15" x14ac:dyDescent="0.2">
      <c r="B6" s="379" t="s">
        <v>437</v>
      </c>
      <c r="C6" s="381">
        <f>Данные!B59</f>
        <v>95</v>
      </c>
      <c r="D6" s="380" t="s">
        <v>438</v>
      </c>
    </row>
    <row r="7" spans="2:7" x14ac:dyDescent="0.2">
      <c r="B7" s="382" t="s">
        <v>440</v>
      </c>
      <c r="C7" s="383">
        <f>Данные!B60+Данные!B61</f>
        <v>75</v>
      </c>
      <c r="D7" s="338" t="s">
        <v>438</v>
      </c>
    </row>
    <row r="8" spans="2:7" x14ac:dyDescent="0.2">
      <c r="B8" s="382" t="s">
        <v>441</v>
      </c>
      <c r="C8" s="383">
        <f>Данные!B62</f>
        <v>20</v>
      </c>
      <c r="D8" s="338" t="s">
        <v>438</v>
      </c>
    </row>
    <row r="9" spans="2:7" ht="1.5" customHeight="1" x14ac:dyDescent="0.2">
      <c r="B9" s="361"/>
      <c r="C9" s="361"/>
      <c r="D9" s="362"/>
      <c r="E9" s="362"/>
      <c r="F9" s="362"/>
      <c r="G9" s="362"/>
    </row>
    <row r="11" spans="2:7" ht="15" x14ac:dyDescent="0.2">
      <c r="B11" s="358" t="s">
        <v>442</v>
      </c>
      <c r="C11" s="358"/>
      <c r="D11" s="358"/>
      <c r="E11" s="358"/>
      <c r="F11" s="358"/>
      <c r="G11" s="358"/>
    </row>
    <row r="12" spans="2:7" ht="15" x14ac:dyDescent="0.25">
      <c r="B12" s="359" t="s">
        <v>443</v>
      </c>
      <c r="C12" s="368">
        <f>Данные!B11/1000</f>
        <v>275.5</v>
      </c>
      <c r="D12" s="363" t="s">
        <v>451</v>
      </c>
    </row>
    <row r="13" spans="2:7" ht="15" x14ac:dyDescent="0.25">
      <c r="B13" s="359" t="s">
        <v>444</v>
      </c>
      <c r="C13" s="369">
        <f>Данные!B55/1000</f>
        <v>417.26</v>
      </c>
      <c r="D13" s="363" t="s">
        <v>451</v>
      </c>
      <c r="E13" s="372"/>
    </row>
    <row r="14" spans="2:7" x14ac:dyDescent="0.2">
      <c r="B14" s="364" t="s">
        <v>445</v>
      </c>
      <c r="C14" s="367"/>
    </row>
    <row r="15" spans="2:7" x14ac:dyDescent="0.2">
      <c r="B15" s="364" t="str">
        <f>Данные!A12</f>
        <v>Проектирование</v>
      </c>
      <c r="C15" s="367">
        <f>Данные!B12/1000</f>
        <v>7.5</v>
      </c>
      <c r="D15" s="88" t="s">
        <v>451</v>
      </c>
      <c r="E15" s="373">
        <f>C15/$C$13</f>
        <v>1.7974404448065955E-2</v>
      </c>
    </row>
    <row r="16" spans="2:7" x14ac:dyDescent="0.2">
      <c r="B16" s="364" t="str">
        <f>Данные!A13</f>
        <v>СМР основные объекты</v>
      </c>
      <c r="C16" s="367">
        <f>Данные!B13/1000</f>
        <v>137.04</v>
      </c>
      <c r="D16" s="88" t="s">
        <v>451</v>
      </c>
      <c r="E16" s="373">
        <f t="shared" ref="E16:E20" si="0">C16/$C$13</f>
        <v>0.32842831807506112</v>
      </c>
    </row>
    <row r="17" spans="2:7" x14ac:dyDescent="0.2">
      <c r="B17" s="360" t="str">
        <f>Данные!A16</f>
        <v>Оборудование, мебель, оснащение</v>
      </c>
      <c r="C17" s="367">
        <f>Данные!B16/1000</f>
        <v>166.34</v>
      </c>
      <c r="D17" s="88" t="s">
        <v>451</v>
      </c>
      <c r="E17" s="373">
        <f t="shared" si="0"/>
        <v>0.39864832478550544</v>
      </c>
    </row>
    <row r="18" spans="2:7" x14ac:dyDescent="0.2">
      <c r="B18" s="360" t="str">
        <f>Данные!A28</f>
        <v>Прочие объекты и благоустройство</v>
      </c>
      <c r="C18" s="367">
        <f>Данные!B28/1000</f>
        <v>21.04</v>
      </c>
      <c r="D18" s="88" t="s">
        <v>451</v>
      </c>
      <c r="E18" s="373">
        <f t="shared" si="0"/>
        <v>5.0424195944974354E-2</v>
      </c>
    </row>
    <row r="19" spans="2:7" x14ac:dyDescent="0.2">
      <c r="B19" s="360" t="str">
        <f>Данные!A38</f>
        <v>Сети и инфраструктура</v>
      </c>
      <c r="C19" s="367">
        <f>Данные!B38/1000</f>
        <v>75.989999999999995</v>
      </c>
      <c r="D19" s="88" t="s">
        <v>451</v>
      </c>
      <c r="E19" s="373">
        <f t="shared" si="0"/>
        <v>0.18211666586780423</v>
      </c>
    </row>
    <row r="20" spans="2:7" x14ac:dyDescent="0.2">
      <c r="B20" s="360" t="str">
        <f>Данные!A47</f>
        <v>Прочее</v>
      </c>
      <c r="C20" s="367">
        <f>Данные!B47/1000</f>
        <v>9.35</v>
      </c>
      <c r="D20" s="88" t="s">
        <v>451</v>
      </c>
      <c r="E20" s="373">
        <f t="shared" si="0"/>
        <v>2.2408090878588888E-2</v>
      </c>
    </row>
    <row r="21" spans="2:7" ht="1.5" customHeight="1" x14ac:dyDescent="0.2">
      <c r="B21" s="361"/>
      <c r="C21" s="361"/>
      <c r="D21" s="362"/>
      <c r="E21" s="362"/>
      <c r="F21" s="362"/>
      <c r="G21" s="362"/>
    </row>
    <row r="22" spans="2:7" x14ac:dyDescent="0.2">
      <c r="B22" s="360"/>
    </row>
    <row r="23" spans="2:7" ht="15" x14ac:dyDescent="0.2">
      <c r="B23" s="358" t="s">
        <v>446</v>
      </c>
      <c r="C23" s="358"/>
      <c r="D23" s="358"/>
      <c r="E23" s="358"/>
      <c r="F23" s="358"/>
      <c r="G23" s="358"/>
    </row>
    <row r="24" spans="2:7" ht="15" x14ac:dyDescent="0.25">
      <c r="B24" s="359" t="s">
        <v>448</v>
      </c>
      <c r="C24" s="366">
        <f>кредит!B14/1000</f>
        <v>375.53399999999993</v>
      </c>
      <c r="D24" s="363" t="s">
        <v>451</v>
      </c>
    </row>
    <row r="25" spans="2:7" ht="15" x14ac:dyDescent="0.25">
      <c r="B25" s="364" t="s">
        <v>75</v>
      </c>
      <c r="C25" s="365">
        <f>кредит!B22</f>
        <v>8.4000000000000005E-2</v>
      </c>
      <c r="D25" s="363"/>
    </row>
    <row r="26" spans="2:7" x14ac:dyDescent="0.2">
      <c r="B26" s="360" t="s">
        <v>447</v>
      </c>
      <c r="C26" s="138">
        <f>кредит!B23</f>
        <v>54</v>
      </c>
      <c r="D26" s="88" t="s">
        <v>126</v>
      </c>
    </row>
    <row r="27" spans="2:7" ht="15" x14ac:dyDescent="0.25">
      <c r="B27" s="359" t="s">
        <v>449</v>
      </c>
      <c r="C27" s="366">
        <f>кредит!B13/1000</f>
        <v>69.002168399999988</v>
      </c>
      <c r="D27" s="363" t="s">
        <v>451</v>
      </c>
      <c r="E27" s="372" t="s">
        <v>450</v>
      </c>
    </row>
    <row r="28" spans="2:7" ht="1.5" customHeight="1" x14ac:dyDescent="0.2">
      <c r="B28" s="361"/>
      <c r="C28" s="361"/>
      <c r="D28" s="362"/>
      <c r="E28" s="362"/>
      <c r="F28" s="362"/>
      <c r="G28" s="362"/>
    </row>
    <row r="29" spans="2:7" ht="15" x14ac:dyDescent="0.25">
      <c r="B29" s="360"/>
      <c r="C29" s="363"/>
      <c r="D29" s="363"/>
    </row>
    <row r="30" spans="2:7" ht="15" x14ac:dyDescent="0.2">
      <c r="B30" s="358" t="s">
        <v>452</v>
      </c>
      <c r="C30" s="370">
        <f>PL_год!D3</f>
        <v>2018</v>
      </c>
      <c r="D30" s="370">
        <f>PL_год!E3</f>
        <v>2019</v>
      </c>
      <c r="E30" s="370">
        <f>PL_год!F3</f>
        <v>2020</v>
      </c>
      <c r="F30" s="370">
        <f>PL_год!G3</f>
        <v>2021</v>
      </c>
      <c r="G30" s="370">
        <f>PL_год!H3</f>
        <v>2022</v>
      </c>
    </row>
    <row r="31" spans="2:7" x14ac:dyDescent="0.2">
      <c r="B31" s="356" t="s">
        <v>430</v>
      </c>
      <c r="C31" s="371">
        <f>PL_год!D11/1000</f>
        <v>155.30915320559353</v>
      </c>
      <c r="D31" s="371">
        <f>PL_год!E11/1000</f>
        <v>370.06421063434726</v>
      </c>
      <c r="E31" s="371">
        <f>PL_год!F11/1000</f>
        <v>416.36715017903714</v>
      </c>
      <c r="F31" s="371">
        <f>PL_год!G11/1000</f>
        <v>427.95883958541555</v>
      </c>
      <c r="G31" s="371">
        <f>PL_год!H11/1000</f>
        <v>440.7976047729781</v>
      </c>
    </row>
    <row r="32" spans="2:7" x14ac:dyDescent="0.2">
      <c r="B32" s="357" t="s">
        <v>431</v>
      </c>
      <c r="C32" s="371">
        <f>(PL_год!D17+PL_год!D27)/1000</f>
        <v>114.05034227686272</v>
      </c>
      <c r="D32" s="371">
        <f>(PL_год!E17+PL_год!E27)/1000</f>
        <v>221.10626202395943</v>
      </c>
      <c r="E32" s="371">
        <f>(PL_год!F17+PL_год!F27)/1000</f>
        <v>234.96532723851601</v>
      </c>
      <c r="F32" s="371">
        <f>(PL_год!G17+PL_год!G27)/1000</f>
        <v>240.11708845012424</v>
      </c>
      <c r="G32" s="371">
        <f>(PL_год!H17+PL_год!H27)/1000</f>
        <v>245.63486680162828</v>
      </c>
    </row>
    <row r="33" spans="2:7" x14ac:dyDescent="0.2">
      <c r="B33" s="357" t="s">
        <v>88</v>
      </c>
      <c r="C33" s="371">
        <f>PL_год!D28/1000</f>
        <v>41.258810928730803</v>
      </c>
      <c r="D33" s="371">
        <f>PL_год!E28/1000</f>
        <v>148.95794861038789</v>
      </c>
      <c r="E33" s="371">
        <f>PL_год!F28/1000</f>
        <v>181.40182294052113</v>
      </c>
      <c r="F33" s="371">
        <f>PL_год!G28/1000</f>
        <v>187.8417511352913</v>
      </c>
      <c r="G33" s="371">
        <f>PL_год!H28/1000</f>
        <v>195.16273797134983</v>
      </c>
    </row>
    <row r="34" spans="2:7" x14ac:dyDescent="0.2">
      <c r="B34" s="357" t="s">
        <v>432</v>
      </c>
      <c r="C34" s="371">
        <f>PL_год!D40/1000</f>
        <v>-4.524813631799141</v>
      </c>
      <c r="D34" s="371">
        <f>PL_год!E40/1000</f>
        <v>65.403847979243579</v>
      </c>
      <c r="E34" s="371">
        <f>PL_год!F40/1000</f>
        <v>98.616219680940588</v>
      </c>
      <c r="F34" s="371">
        <f>PL_год!G40/1000</f>
        <v>112.8026146059612</v>
      </c>
      <c r="G34" s="371">
        <f>PL_год!H40/1000</f>
        <v>120.62261975561091</v>
      </c>
    </row>
    <row r="35" spans="2:7" x14ac:dyDescent="0.2">
      <c r="B35" s="357" t="s">
        <v>454</v>
      </c>
      <c r="C35" s="378">
        <f>C34/C31</f>
        <v>-2.9134236704061674E-2</v>
      </c>
      <c r="D35" s="378">
        <f t="shared" ref="D35:G35" si="1">D34/D31</f>
        <v>0.17673648545243345</v>
      </c>
      <c r="E35" s="378">
        <f t="shared" si="1"/>
        <v>0.23684918379976852</v>
      </c>
      <c r="F35" s="378">
        <f t="shared" si="1"/>
        <v>0.26358285931244824</v>
      </c>
      <c r="G35" s="378">
        <f t="shared" si="1"/>
        <v>0.27364626860378383</v>
      </c>
    </row>
    <row r="37" spans="2:7" ht="15" x14ac:dyDescent="0.25">
      <c r="B37" s="374" t="s">
        <v>470</v>
      </c>
      <c r="C37" s="90"/>
      <c r="D37" s="375">
        <f>NPV!B11</f>
        <v>6.416666666666667</v>
      </c>
    </row>
    <row r="38" spans="2:7" ht="15" x14ac:dyDescent="0.25">
      <c r="B38" s="374" t="s">
        <v>471</v>
      </c>
      <c r="C38" s="90"/>
      <c r="D38" s="375">
        <f>NPV!B12</f>
        <v>5</v>
      </c>
    </row>
    <row r="39" spans="2:7" ht="15" x14ac:dyDescent="0.25">
      <c r="B39" s="374" t="s">
        <v>472</v>
      </c>
      <c r="C39" s="90"/>
      <c r="D39" s="376">
        <f>NPV!B8/1000</f>
        <v>933.61908572165362</v>
      </c>
      <c r="E39" s="372" t="str">
        <f>CONCATENATE("ставка дисконтирования ",ROUND(discont*100,2),"%")</f>
        <v>ставка дисконтирования 8,78%</v>
      </c>
    </row>
    <row r="40" spans="2:7" ht="15" x14ac:dyDescent="0.25">
      <c r="B40" s="374" t="s">
        <v>453</v>
      </c>
      <c r="C40" s="90"/>
      <c r="D40" s="377">
        <f>NPV!B10</f>
        <v>0.2178931347361992</v>
      </c>
    </row>
    <row r="41" spans="2:7" ht="2.25" customHeight="1" x14ac:dyDescent="0.2">
      <c r="B41" s="361"/>
      <c r="C41" s="361"/>
      <c r="D41" s="361"/>
      <c r="E41" s="361"/>
      <c r="F41" s="361"/>
      <c r="G41" s="361"/>
    </row>
  </sheetData>
  <pageMargins left="0.9055118110236221" right="0.70866141732283472" top="0.94488188976377963" bottom="0.74803149606299213" header="0.31496062992125984" footer="0.31496062992125984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12">
    <pageSetUpPr fitToPage="1"/>
  </sheetPr>
  <dimension ref="A1:DR42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3"/>
  <cols>
    <col min="1" max="1" width="30.75" style="1" customWidth="1"/>
    <col min="2" max="2" width="11.125" style="7" customWidth="1"/>
    <col min="3" max="3" width="11.375" style="1" customWidth="1"/>
    <col min="4" max="33" width="9" style="1" customWidth="1"/>
    <col min="34" max="59" width="9" style="1"/>
    <col min="60" max="60" width="9" style="1" customWidth="1"/>
    <col min="61" max="62" width="9" style="1"/>
    <col min="63" max="87" width="9" style="1" customWidth="1"/>
    <col min="88" max="16384" width="9" style="1"/>
  </cols>
  <sheetData>
    <row r="1" spans="1:122" ht="19.5" x14ac:dyDescent="0.35">
      <c r="A1" s="18" t="s">
        <v>54</v>
      </c>
      <c r="C1" s="86">
        <v>1</v>
      </c>
      <c r="D1" s="86">
        <v>2</v>
      </c>
      <c r="E1" s="86">
        <v>3</v>
      </c>
      <c r="F1" s="86">
        <v>4</v>
      </c>
      <c r="G1" s="86">
        <v>5</v>
      </c>
      <c r="H1" s="86">
        <v>6</v>
      </c>
      <c r="I1" s="86">
        <v>7</v>
      </c>
      <c r="J1" s="86">
        <v>8</v>
      </c>
      <c r="K1" s="86">
        <v>9</v>
      </c>
      <c r="L1" s="86">
        <v>10</v>
      </c>
      <c r="M1" s="86">
        <v>11</v>
      </c>
      <c r="N1" s="86">
        <v>12</v>
      </c>
      <c r="O1" s="86">
        <v>13</v>
      </c>
      <c r="P1" s="86">
        <v>14</v>
      </c>
      <c r="Q1" s="86">
        <v>15</v>
      </c>
      <c r="R1" s="86">
        <v>16</v>
      </c>
      <c r="S1" s="86">
        <v>17</v>
      </c>
      <c r="T1" s="86">
        <v>18</v>
      </c>
      <c r="U1" s="86">
        <v>19</v>
      </c>
      <c r="V1" s="86">
        <v>20</v>
      </c>
      <c r="W1" s="86">
        <v>21</v>
      </c>
      <c r="X1" s="86">
        <v>22</v>
      </c>
      <c r="Y1" s="86">
        <v>23</v>
      </c>
      <c r="Z1" s="86">
        <v>24</v>
      </c>
      <c r="AA1" s="86">
        <v>25</v>
      </c>
      <c r="AB1" s="86">
        <v>26</v>
      </c>
      <c r="AC1" s="86">
        <v>27</v>
      </c>
      <c r="AD1" s="86">
        <v>28</v>
      </c>
      <c r="AE1" s="86">
        <v>29</v>
      </c>
      <c r="AF1" s="86">
        <v>30</v>
      </c>
      <c r="AG1" s="86">
        <v>31</v>
      </c>
      <c r="AH1" s="86">
        <v>32</v>
      </c>
      <c r="AI1" s="86">
        <v>33</v>
      </c>
      <c r="AJ1" s="86">
        <v>34</v>
      </c>
      <c r="AK1" s="86">
        <v>35</v>
      </c>
      <c r="AL1" s="86">
        <v>36</v>
      </c>
      <c r="AM1" s="86">
        <v>37</v>
      </c>
      <c r="AN1" s="86">
        <v>38</v>
      </c>
      <c r="AO1" s="86">
        <v>39</v>
      </c>
      <c r="AP1" s="86">
        <v>40</v>
      </c>
      <c r="AQ1" s="86">
        <v>41</v>
      </c>
      <c r="AR1" s="86">
        <v>42</v>
      </c>
      <c r="AS1" s="86">
        <v>43</v>
      </c>
      <c r="AT1" s="86">
        <v>44</v>
      </c>
      <c r="AU1" s="86">
        <v>45</v>
      </c>
      <c r="AV1" s="86">
        <v>46</v>
      </c>
      <c r="AW1" s="86">
        <v>47</v>
      </c>
      <c r="AX1" s="86">
        <v>48</v>
      </c>
      <c r="AY1" s="86">
        <v>49</v>
      </c>
      <c r="AZ1" s="86">
        <v>50</v>
      </c>
      <c r="BA1" s="86">
        <v>51</v>
      </c>
      <c r="BB1" s="86">
        <v>52</v>
      </c>
      <c r="BC1" s="86">
        <v>53</v>
      </c>
      <c r="BD1" s="86">
        <v>54</v>
      </c>
      <c r="BE1" s="86">
        <v>55</v>
      </c>
      <c r="BF1" s="86">
        <v>56</v>
      </c>
      <c r="BG1" s="86">
        <v>57</v>
      </c>
      <c r="BH1" s="86">
        <v>58</v>
      </c>
      <c r="BI1" s="86">
        <v>59</v>
      </c>
      <c r="BJ1" s="86">
        <v>60</v>
      </c>
      <c r="BK1" s="86">
        <v>61</v>
      </c>
      <c r="BL1" s="86">
        <v>62</v>
      </c>
      <c r="BM1" s="86">
        <v>63</v>
      </c>
      <c r="BN1" s="86">
        <v>64</v>
      </c>
      <c r="BO1" s="86">
        <v>65</v>
      </c>
      <c r="BP1" s="86">
        <v>66</v>
      </c>
      <c r="BQ1" s="86">
        <v>67</v>
      </c>
      <c r="BR1" s="86">
        <v>68</v>
      </c>
      <c r="BS1" s="86">
        <v>69</v>
      </c>
      <c r="BT1" s="86">
        <v>70</v>
      </c>
      <c r="BU1" s="86">
        <v>71</v>
      </c>
      <c r="BV1" s="86">
        <v>72</v>
      </c>
      <c r="BW1" s="86">
        <v>73</v>
      </c>
      <c r="BX1" s="86">
        <v>74</v>
      </c>
      <c r="BY1" s="86">
        <v>75</v>
      </c>
      <c r="BZ1" s="86">
        <v>76</v>
      </c>
      <c r="CA1" s="86">
        <v>77</v>
      </c>
      <c r="CB1" s="86">
        <v>78</v>
      </c>
      <c r="CC1" s="86">
        <v>79</v>
      </c>
      <c r="CD1" s="86">
        <v>80</v>
      </c>
      <c r="CE1" s="86">
        <v>81</v>
      </c>
      <c r="CF1" s="86">
        <v>82</v>
      </c>
      <c r="CG1" s="86">
        <v>83</v>
      </c>
      <c r="CH1" s="86">
        <v>84</v>
      </c>
      <c r="CI1" s="86">
        <v>85</v>
      </c>
      <c r="CJ1" s="86">
        <v>86</v>
      </c>
      <c r="CK1" s="86">
        <v>87</v>
      </c>
      <c r="CL1" s="86">
        <v>88</v>
      </c>
      <c r="CM1" s="86">
        <v>89</v>
      </c>
      <c r="CN1" s="86">
        <v>90</v>
      </c>
      <c r="CO1" s="86">
        <v>91</v>
      </c>
      <c r="CP1" s="86">
        <v>92</v>
      </c>
      <c r="CQ1" s="86">
        <v>93</v>
      </c>
      <c r="CR1" s="86">
        <v>94</v>
      </c>
      <c r="CS1" s="86">
        <v>95</v>
      </c>
      <c r="CT1" s="86">
        <v>96</v>
      </c>
      <c r="CU1" s="86">
        <v>97</v>
      </c>
      <c r="CV1" s="86">
        <v>98</v>
      </c>
      <c r="CW1" s="86">
        <v>99</v>
      </c>
      <c r="CX1" s="86">
        <v>100</v>
      </c>
      <c r="CY1" s="86">
        <v>101</v>
      </c>
      <c r="CZ1" s="86">
        <v>102</v>
      </c>
      <c r="DA1" s="86">
        <v>103</v>
      </c>
      <c r="DB1" s="86">
        <v>104</v>
      </c>
      <c r="DC1" s="86">
        <v>105</v>
      </c>
      <c r="DD1" s="86">
        <v>106</v>
      </c>
      <c r="DE1" s="86">
        <v>107</v>
      </c>
      <c r="DF1" s="86">
        <v>108</v>
      </c>
      <c r="DG1" s="86">
        <v>109</v>
      </c>
      <c r="DH1" s="86">
        <v>110</v>
      </c>
      <c r="DI1" s="86">
        <v>111</v>
      </c>
      <c r="DJ1" s="86">
        <v>112</v>
      </c>
      <c r="DK1" s="86">
        <v>113</v>
      </c>
      <c r="DL1" s="86">
        <v>114</v>
      </c>
      <c r="DM1" s="86">
        <v>115</v>
      </c>
      <c r="DN1" s="86">
        <v>116</v>
      </c>
      <c r="DO1" s="86">
        <v>117</v>
      </c>
      <c r="DP1" s="86">
        <v>118</v>
      </c>
      <c r="DQ1" s="86">
        <v>119</v>
      </c>
      <c r="DR1" s="86">
        <v>120</v>
      </c>
    </row>
    <row r="2" spans="1:122" ht="15.75" x14ac:dyDescent="0.35">
      <c r="A2" s="83" t="s">
        <v>127</v>
      </c>
      <c r="C2" s="86">
        <v>2017</v>
      </c>
      <c r="D2" s="86">
        <v>2017</v>
      </c>
      <c r="E2" s="86">
        <v>2017</v>
      </c>
      <c r="F2" s="86">
        <v>2017</v>
      </c>
      <c r="G2" s="86">
        <v>2017</v>
      </c>
      <c r="H2" s="86">
        <v>2017</v>
      </c>
      <c r="I2" s="86">
        <v>2017</v>
      </c>
      <c r="J2" s="86">
        <v>2017</v>
      </c>
      <c r="K2" s="86">
        <v>2017</v>
      </c>
      <c r="L2" s="86">
        <v>2017</v>
      </c>
      <c r="M2" s="86">
        <v>2017</v>
      </c>
      <c r="N2" s="86">
        <v>2018</v>
      </c>
      <c r="O2" s="86">
        <v>2018</v>
      </c>
      <c r="P2" s="86">
        <v>2018</v>
      </c>
      <c r="Q2" s="86">
        <v>2018</v>
      </c>
      <c r="R2" s="86">
        <v>2018</v>
      </c>
      <c r="S2" s="86">
        <v>2018</v>
      </c>
      <c r="T2" s="86">
        <v>2018</v>
      </c>
      <c r="U2" s="86">
        <v>2018</v>
      </c>
      <c r="V2" s="86">
        <v>2018</v>
      </c>
      <c r="W2" s="86">
        <v>2018</v>
      </c>
      <c r="X2" s="86">
        <v>2018</v>
      </c>
      <c r="Y2" s="86">
        <v>2018</v>
      </c>
      <c r="Z2" s="86">
        <v>2019</v>
      </c>
      <c r="AA2" s="86">
        <v>2019</v>
      </c>
      <c r="AB2" s="86">
        <v>2019</v>
      </c>
      <c r="AC2" s="86">
        <v>2019</v>
      </c>
      <c r="AD2" s="86">
        <v>2019</v>
      </c>
      <c r="AE2" s="86">
        <v>2019</v>
      </c>
      <c r="AF2" s="86">
        <v>2019</v>
      </c>
      <c r="AG2" s="86">
        <v>2019</v>
      </c>
      <c r="AH2" s="86">
        <v>2019</v>
      </c>
      <c r="AI2" s="86">
        <v>2019</v>
      </c>
      <c r="AJ2" s="86">
        <v>2019</v>
      </c>
      <c r="AK2" s="86">
        <v>2019</v>
      </c>
      <c r="AL2" s="86">
        <v>2020</v>
      </c>
      <c r="AM2" s="86">
        <v>2020</v>
      </c>
      <c r="AN2" s="86">
        <v>2020</v>
      </c>
      <c r="AO2" s="86">
        <v>2020</v>
      </c>
      <c r="AP2" s="86">
        <v>2020</v>
      </c>
      <c r="AQ2" s="86">
        <v>2020</v>
      </c>
      <c r="AR2" s="86">
        <v>2020</v>
      </c>
      <c r="AS2" s="86">
        <v>2020</v>
      </c>
      <c r="AT2" s="86">
        <v>2020</v>
      </c>
      <c r="AU2" s="86">
        <v>2020</v>
      </c>
      <c r="AV2" s="86">
        <v>2020</v>
      </c>
      <c r="AW2" s="86">
        <v>2020</v>
      </c>
      <c r="AX2" s="86">
        <v>2021</v>
      </c>
      <c r="AY2" s="86">
        <v>2021</v>
      </c>
      <c r="AZ2" s="86">
        <v>2021</v>
      </c>
      <c r="BA2" s="86">
        <v>2021</v>
      </c>
      <c r="BB2" s="86">
        <v>2021</v>
      </c>
      <c r="BC2" s="86">
        <v>2021</v>
      </c>
      <c r="BD2" s="86">
        <v>2021</v>
      </c>
      <c r="BE2" s="86">
        <v>2021</v>
      </c>
      <c r="BF2" s="86">
        <v>2021</v>
      </c>
      <c r="BG2" s="86">
        <v>2021</v>
      </c>
      <c r="BH2" s="86">
        <v>2021</v>
      </c>
      <c r="BI2" s="86">
        <v>2021</v>
      </c>
      <c r="BJ2" s="86">
        <v>2022</v>
      </c>
      <c r="BK2" s="86">
        <v>2022</v>
      </c>
      <c r="BL2" s="86">
        <v>2022</v>
      </c>
      <c r="BM2" s="86">
        <v>2022</v>
      </c>
      <c r="BN2" s="86">
        <v>2022</v>
      </c>
      <c r="BO2" s="86">
        <v>2022</v>
      </c>
      <c r="BP2" s="86">
        <v>2022</v>
      </c>
      <c r="BQ2" s="86">
        <v>2022</v>
      </c>
      <c r="BR2" s="86">
        <v>2022</v>
      </c>
      <c r="BS2" s="86">
        <v>2022</v>
      </c>
      <c r="BT2" s="86">
        <v>2022</v>
      </c>
      <c r="BU2" s="86">
        <v>2022</v>
      </c>
      <c r="BV2" s="86">
        <v>2023</v>
      </c>
      <c r="BW2" s="86">
        <v>2023</v>
      </c>
      <c r="BX2" s="86">
        <v>2023</v>
      </c>
      <c r="BY2" s="86">
        <v>2023</v>
      </c>
      <c r="BZ2" s="86">
        <v>2023</v>
      </c>
      <c r="CA2" s="86">
        <v>2023</v>
      </c>
      <c r="CB2" s="86">
        <v>2023</v>
      </c>
      <c r="CC2" s="86">
        <v>2023</v>
      </c>
      <c r="CD2" s="86">
        <v>2023</v>
      </c>
      <c r="CE2" s="86">
        <v>2023</v>
      </c>
      <c r="CF2" s="86">
        <v>2023</v>
      </c>
      <c r="CG2" s="86">
        <v>2023</v>
      </c>
      <c r="CH2" s="86">
        <v>2024</v>
      </c>
      <c r="CI2" s="86">
        <v>2024</v>
      </c>
      <c r="CJ2" s="86">
        <v>2024</v>
      </c>
      <c r="CK2" s="86">
        <v>2024</v>
      </c>
      <c r="CL2" s="86">
        <v>2024</v>
      </c>
      <c r="CM2" s="86">
        <v>2024</v>
      </c>
      <c r="CN2" s="86">
        <v>2024</v>
      </c>
      <c r="CO2" s="86">
        <v>2024</v>
      </c>
      <c r="CP2" s="86">
        <v>2024</v>
      </c>
      <c r="CQ2" s="86">
        <v>2024</v>
      </c>
      <c r="CR2" s="86">
        <v>2024</v>
      </c>
      <c r="CS2" s="86">
        <v>2024</v>
      </c>
      <c r="CT2" s="86">
        <v>2025</v>
      </c>
      <c r="CU2" s="86">
        <v>2025</v>
      </c>
      <c r="CV2" s="86">
        <v>2025</v>
      </c>
      <c r="CW2" s="86">
        <v>2025</v>
      </c>
      <c r="CX2" s="86">
        <v>2025</v>
      </c>
      <c r="CY2" s="86">
        <v>2025</v>
      </c>
      <c r="CZ2" s="86">
        <v>2025</v>
      </c>
      <c r="DA2" s="86">
        <v>2025</v>
      </c>
      <c r="DB2" s="86">
        <v>2025</v>
      </c>
      <c r="DC2" s="86">
        <v>2025</v>
      </c>
      <c r="DD2" s="86">
        <v>2025</v>
      </c>
      <c r="DE2" s="86">
        <v>2025</v>
      </c>
      <c r="DF2" s="86">
        <v>2026</v>
      </c>
      <c r="DG2" s="86">
        <v>2026</v>
      </c>
      <c r="DH2" s="86">
        <v>2026</v>
      </c>
      <c r="DI2" s="86">
        <v>2026</v>
      </c>
      <c r="DJ2" s="86">
        <v>2026</v>
      </c>
      <c r="DK2" s="86">
        <v>2026</v>
      </c>
      <c r="DL2" s="86">
        <v>2026</v>
      </c>
      <c r="DM2" s="86">
        <v>2026</v>
      </c>
      <c r="DN2" s="86">
        <v>2026</v>
      </c>
      <c r="DO2" s="86">
        <v>2026</v>
      </c>
      <c r="DP2" s="86">
        <v>2026</v>
      </c>
      <c r="DQ2" s="86">
        <v>2026</v>
      </c>
      <c r="DR2" s="86">
        <v>2027</v>
      </c>
    </row>
    <row r="3" spans="1:122" s="7" customFormat="1" ht="15.75" x14ac:dyDescent="0.3">
      <c r="A3" s="234" t="s">
        <v>49</v>
      </c>
      <c r="B3" s="235"/>
      <c r="C3" s="236">
        <v>41305</v>
      </c>
      <c r="D3" s="236">
        <v>41333</v>
      </c>
      <c r="E3" s="236">
        <v>41364</v>
      </c>
      <c r="F3" s="236">
        <v>41394</v>
      </c>
      <c r="G3" s="236">
        <v>41425</v>
      </c>
      <c r="H3" s="236">
        <v>41455</v>
      </c>
      <c r="I3" s="236">
        <v>41486</v>
      </c>
      <c r="J3" s="236">
        <v>41517</v>
      </c>
      <c r="K3" s="236">
        <v>41547</v>
      </c>
      <c r="L3" s="236">
        <v>41578</v>
      </c>
      <c r="M3" s="236">
        <v>41608</v>
      </c>
      <c r="N3" s="236">
        <v>41639</v>
      </c>
      <c r="O3" s="236">
        <v>41670</v>
      </c>
      <c r="P3" s="236">
        <v>41698</v>
      </c>
      <c r="Q3" s="236">
        <v>41729</v>
      </c>
      <c r="R3" s="236">
        <v>41759</v>
      </c>
      <c r="S3" s="236">
        <v>41790</v>
      </c>
      <c r="T3" s="236">
        <v>41820</v>
      </c>
      <c r="U3" s="236">
        <v>41851</v>
      </c>
      <c r="V3" s="236">
        <v>41882</v>
      </c>
      <c r="W3" s="236">
        <v>41912</v>
      </c>
      <c r="X3" s="236">
        <v>41943</v>
      </c>
      <c r="Y3" s="236">
        <v>41973</v>
      </c>
      <c r="Z3" s="236">
        <v>42004</v>
      </c>
      <c r="AA3" s="236">
        <v>42035</v>
      </c>
      <c r="AB3" s="236">
        <v>42063</v>
      </c>
      <c r="AC3" s="236">
        <v>42094</v>
      </c>
      <c r="AD3" s="236">
        <v>42124</v>
      </c>
      <c r="AE3" s="236">
        <v>42155</v>
      </c>
      <c r="AF3" s="236">
        <v>42185</v>
      </c>
      <c r="AG3" s="236">
        <v>42216</v>
      </c>
      <c r="AH3" s="236">
        <v>42247</v>
      </c>
      <c r="AI3" s="236">
        <v>42277</v>
      </c>
      <c r="AJ3" s="236">
        <v>42308</v>
      </c>
      <c r="AK3" s="236">
        <v>42338</v>
      </c>
      <c r="AL3" s="236">
        <v>42369</v>
      </c>
      <c r="AM3" s="236">
        <v>42400</v>
      </c>
      <c r="AN3" s="236">
        <v>42429</v>
      </c>
      <c r="AO3" s="236">
        <v>42460</v>
      </c>
      <c r="AP3" s="236">
        <v>42490</v>
      </c>
      <c r="AQ3" s="236">
        <v>42521</v>
      </c>
      <c r="AR3" s="236">
        <v>42551</v>
      </c>
      <c r="AS3" s="236">
        <v>42582</v>
      </c>
      <c r="AT3" s="236">
        <v>42613</v>
      </c>
      <c r="AU3" s="236">
        <v>42643</v>
      </c>
      <c r="AV3" s="236">
        <v>42674</v>
      </c>
      <c r="AW3" s="236">
        <v>42704</v>
      </c>
      <c r="AX3" s="236">
        <v>42735</v>
      </c>
      <c r="AY3" s="236">
        <v>42766</v>
      </c>
      <c r="AZ3" s="236">
        <v>42794</v>
      </c>
      <c r="BA3" s="236">
        <v>42825</v>
      </c>
      <c r="BB3" s="236">
        <v>42855</v>
      </c>
      <c r="BC3" s="236">
        <v>42886</v>
      </c>
      <c r="BD3" s="236">
        <v>42916</v>
      </c>
      <c r="BE3" s="236">
        <v>42947</v>
      </c>
      <c r="BF3" s="236">
        <v>42978</v>
      </c>
      <c r="BG3" s="236">
        <v>43008</v>
      </c>
      <c r="BH3" s="236">
        <v>43039</v>
      </c>
      <c r="BI3" s="236">
        <v>43069</v>
      </c>
      <c r="BJ3" s="236">
        <v>43100</v>
      </c>
      <c r="BK3" s="236">
        <v>43131</v>
      </c>
      <c r="BL3" s="236">
        <v>43159</v>
      </c>
      <c r="BM3" s="236">
        <v>43190</v>
      </c>
      <c r="BN3" s="236">
        <v>43220</v>
      </c>
      <c r="BO3" s="236">
        <v>43251</v>
      </c>
      <c r="BP3" s="236">
        <v>43281</v>
      </c>
      <c r="BQ3" s="236">
        <v>43312</v>
      </c>
      <c r="BR3" s="236">
        <v>43343</v>
      </c>
      <c r="BS3" s="236">
        <v>43373</v>
      </c>
      <c r="BT3" s="236">
        <v>43404</v>
      </c>
      <c r="BU3" s="236">
        <v>43434</v>
      </c>
      <c r="BV3" s="236">
        <v>43465</v>
      </c>
      <c r="BW3" s="236">
        <v>43496</v>
      </c>
      <c r="BX3" s="236">
        <v>43524</v>
      </c>
      <c r="BY3" s="236">
        <v>43555</v>
      </c>
      <c r="BZ3" s="236">
        <v>43585</v>
      </c>
      <c r="CA3" s="236">
        <v>43616</v>
      </c>
      <c r="CB3" s="236">
        <v>43646</v>
      </c>
      <c r="CC3" s="236">
        <v>43677</v>
      </c>
      <c r="CD3" s="236">
        <v>43708</v>
      </c>
      <c r="CE3" s="236">
        <v>43738</v>
      </c>
      <c r="CF3" s="236">
        <v>43769</v>
      </c>
      <c r="CG3" s="236">
        <v>43799</v>
      </c>
      <c r="CH3" s="236">
        <v>43830</v>
      </c>
      <c r="CI3" s="236">
        <v>43861</v>
      </c>
      <c r="CJ3" s="236">
        <v>43890</v>
      </c>
      <c r="CK3" s="236">
        <v>43921</v>
      </c>
      <c r="CL3" s="236">
        <v>43951</v>
      </c>
      <c r="CM3" s="236">
        <v>43982</v>
      </c>
      <c r="CN3" s="236">
        <v>44012</v>
      </c>
      <c r="CO3" s="236">
        <v>44043</v>
      </c>
      <c r="CP3" s="236">
        <v>44074</v>
      </c>
      <c r="CQ3" s="236">
        <v>44104</v>
      </c>
      <c r="CR3" s="236">
        <v>44135</v>
      </c>
      <c r="CS3" s="236">
        <v>44165</v>
      </c>
      <c r="CT3" s="236">
        <v>44196</v>
      </c>
      <c r="CU3" s="236">
        <v>44227</v>
      </c>
      <c r="CV3" s="236">
        <v>44255</v>
      </c>
      <c r="CW3" s="236">
        <v>44286</v>
      </c>
      <c r="CX3" s="236">
        <v>44316</v>
      </c>
      <c r="CY3" s="236">
        <v>44347</v>
      </c>
      <c r="CZ3" s="236">
        <v>44377</v>
      </c>
      <c r="DA3" s="236">
        <v>44408</v>
      </c>
      <c r="DB3" s="236">
        <v>44439</v>
      </c>
      <c r="DC3" s="236">
        <v>44469</v>
      </c>
      <c r="DD3" s="236">
        <v>44500</v>
      </c>
      <c r="DE3" s="236">
        <v>44530</v>
      </c>
      <c r="DF3" s="236">
        <v>44561</v>
      </c>
      <c r="DG3" s="236">
        <v>44592</v>
      </c>
      <c r="DH3" s="236">
        <v>44620</v>
      </c>
      <c r="DI3" s="236">
        <v>44651</v>
      </c>
      <c r="DJ3" s="236">
        <v>44681</v>
      </c>
      <c r="DK3" s="236">
        <v>44712</v>
      </c>
      <c r="DL3" s="236">
        <v>44742</v>
      </c>
      <c r="DM3" s="236">
        <v>44773</v>
      </c>
      <c r="DN3" s="236">
        <v>44804</v>
      </c>
      <c r="DO3" s="236">
        <v>44834</v>
      </c>
      <c r="DP3" s="236">
        <v>44865</v>
      </c>
      <c r="DQ3" s="236">
        <v>44895</v>
      </c>
      <c r="DR3" s="237">
        <v>44926</v>
      </c>
    </row>
    <row r="4" spans="1:122" s="5" customFormat="1" ht="6.75" customHeight="1" x14ac:dyDescent="0.3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1"/>
    </row>
    <row r="5" spans="1:122" s="7" customFormat="1" ht="15.75" x14ac:dyDescent="0.3">
      <c r="A5" s="234" t="s">
        <v>43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3"/>
    </row>
    <row r="6" spans="1:122" s="7" customFormat="1" x14ac:dyDescent="0.3">
      <c r="A6" s="244" t="s">
        <v>226</v>
      </c>
      <c r="B6" s="245">
        <v>1963390.1745442322</v>
      </c>
      <c r="C6" s="247">
        <v>0</v>
      </c>
      <c r="D6" s="247">
        <v>0</v>
      </c>
      <c r="E6" s="247">
        <v>0</v>
      </c>
      <c r="F6" s="247">
        <v>0</v>
      </c>
      <c r="G6" s="247">
        <v>0</v>
      </c>
      <c r="H6" s="247">
        <v>0</v>
      </c>
      <c r="I6" s="247">
        <v>0</v>
      </c>
      <c r="J6" s="247">
        <v>0</v>
      </c>
      <c r="K6" s="247">
        <v>0</v>
      </c>
      <c r="L6" s="247">
        <v>0</v>
      </c>
      <c r="M6" s="247">
        <v>0</v>
      </c>
      <c r="N6" s="247">
        <v>0</v>
      </c>
      <c r="O6" s="247">
        <v>0</v>
      </c>
      <c r="P6" s="247">
        <v>0</v>
      </c>
      <c r="Q6" s="247">
        <v>0</v>
      </c>
      <c r="R6" s="247">
        <v>0</v>
      </c>
      <c r="S6" s="247">
        <v>0</v>
      </c>
      <c r="T6" s="247">
        <v>17223.778127405818</v>
      </c>
      <c r="U6" s="247">
        <v>17223.778127405818</v>
      </c>
      <c r="V6" s="247">
        <v>13333.028790341308</v>
      </c>
      <c r="W6" s="247">
        <v>11485.117782557161</v>
      </c>
      <c r="X6" s="247">
        <v>10003.670139185904</v>
      </c>
      <c r="Y6" s="247">
        <v>11485.117782557161</v>
      </c>
      <c r="Z6" s="247">
        <v>14328.561606686795</v>
      </c>
      <c r="AA6" s="247">
        <v>9706.4449593684712</v>
      </c>
      <c r="AB6" s="247">
        <v>13136.542050273121</v>
      </c>
      <c r="AC6" s="247">
        <v>13866.349941954963</v>
      </c>
      <c r="AD6" s="247">
        <v>15520.581163100465</v>
      </c>
      <c r="AE6" s="247">
        <v>17336.991915730825</v>
      </c>
      <c r="AF6" s="247">
        <v>22688.916454730981</v>
      </c>
      <c r="AG6" s="247">
        <v>22688.916454730981</v>
      </c>
      <c r="AH6" s="247">
        <v>18488.466589273285</v>
      </c>
      <c r="AI6" s="247">
        <v>16720.709696088379</v>
      </c>
      <c r="AJ6" s="247">
        <v>13866.349941954963</v>
      </c>
      <c r="AK6" s="247">
        <v>15520.581163100465</v>
      </c>
      <c r="AL6" s="247">
        <v>18629.238422602135</v>
      </c>
      <c r="AM6" s="247">
        <v>13940.303808312055</v>
      </c>
      <c r="AN6" s="247">
        <v>16141.404409624485</v>
      </c>
      <c r="AO6" s="247">
        <v>16824.504596238687</v>
      </c>
      <c r="AP6" s="247">
        <v>18629.238422602135</v>
      </c>
      <c r="AQ6" s="247">
        <v>20433.97224896558</v>
      </c>
      <c r="AR6" s="247">
        <v>23596.473112920223</v>
      </c>
      <c r="AS6" s="247">
        <v>23596.473112920223</v>
      </c>
      <c r="AT6" s="247">
        <v>19228.005252844214</v>
      </c>
      <c r="AU6" s="247">
        <v>17389.538083931915</v>
      </c>
      <c r="AV6" s="247">
        <v>14421.003939633159</v>
      </c>
      <c r="AW6" s="247">
        <v>16141.404409624485</v>
      </c>
      <c r="AX6" s="247">
        <v>19188.115575280197</v>
      </c>
      <c r="AY6" s="247">
        <v>13863.391787300678</v>
      </c>
      <c r="AZ6" s="247">
        <v>16625.646541913218</v>
      </c>
      <c r="BA6" s="247">
        <v>17329.239734125844</v>
      </c>
      <c r="BB6" s="247">
        <v>19188.115575280197</v>
      </c>
      <c r="BC6" s="247">
        <v>21046.99141643455</v>
      </c>
      <c r="BD6" s="247">
        <v>24304.367306307828</v>
      </c>
      <c r="BE6" s="247">
        <v>24304.367306307828</v>
      </c>
      <c r="BF6" s="247">
        <v>19804.845410429538</v>
      </c>
      <c r="BG6" s="247">
        <v>17911.224226449871</v>
      </c>
      <c r="BH6" s="247">
        <v>14853.634057822153</v>
      </c>
      <c r="BI6" s="247">
        <v>16625.646541913218</v>
      </c>
      <c r="BJ6" s="247">
        <v>19763.759042538608</v>
      </c>
      <c r="BK6" s="247">
        <v>14279.293540919698</v>
      </c>
      <c r="BL6" s="247">
        <v>17124.415938170616</v>
      </c>
      <c r="BM6" s="247">
        <v>17849.116926149625</v>
      </c>
      <c r="BN6" s="247">
        <v>19763.759042538608</v>
      </c>
      <c r="BO6" s="247">
        <v>21678.401158927587</v>
      </c>
      <c r="BP6" s="247">
        <v>25033.498325497065</v>
      </c>
      <c r="BQ6" s="247">
        <v>25033.498325497065</v>
      </c>
      <c r="BR6" s="247">
        <v>20398.990772742425</v>
      </c>
      <c r="BS6" s="247">
        <v>18448.56095324337</v>
      </c>
      <c r="BT6" s="247">
        <v>15299.24307955682</v>
      </c>
      <c r="BU6" s="247">
        <v>17124.415938170616</v>
      </c>
      <c r="BV6" s="247">
        <v>20356.671813814763</v>
      </c>
      <c r="BW6" s="247">
        <v>14707.672347147291</v>
      </c>
      <c r="BX6" s="247">
        <v>17638.148416315733</v>
      </c>
      <c r="BY6" s="247">
        <v>18384.59043393411</v>
      </c>
      <c r="BZ6" s="247">
        <v>20356.671813814763</v>
      </c>
      <c r="CA6" s="247">
        <v>22328.753193695415</v>
      </c>
      <c r="CB6" s="247">
        <v>25784.503275261974</v>
      </c>
      <c r="CC6" s="247">
        <v>25784.503275261974</v>
      </c>
      <c r="CD6" s="247">
        <v>21010.960495924697</v>
      </c>
      <c r="CE6" s="247">
        <v>19002.01778184067</v>
      </c>
      <c r="CF6" s="247">
        <v>15758.220371943522</v>
      </c>
      <c r="CG6" s="247">
        <v>17638.148416315733</v>
      </c>
      <c r="CH6" s="247">
        <v>20865.588609160131</v>
      </c>
      <c r="CI6" s="247">
        <v>15613.770018534044</v>
      </c>
      <c r="CJ6" s="247">
        <v>18079.102126723628</v>
      </c>
      <c r="CK6" s="247">
        <v>18844.205194782466</v>
      </c>
      <c r="CL6" s="247">
        <v>20865.588609160131</v>
      </c>
      <c r="CM6" s="247">
        <v>22886.972023537801</v>
      </c>
      <c r="CN6" s="247">
        <v>26429.11585714353</v>
      </c>
      <c r="CO6" s="247">
        <v>26429.11585714353</v>
      </c>
      <c r="CP6" s="247">
        <v>21536.234508322817</v>
      </c>
      <c r="CQ6" s="247">
        <v>19477.068226386691</v>
      </c>
      <c r="CR6" s="247">
        <v>16152.175881242118</v>
      </c>
      <c r="CS6" s="247">
        <v>18079.102126723628</v>
      </c>
      <c r="CT6" s="247">
        <v>21387.228324389136</v>
      </c>
      <c r="CU6" s="247">
        <v>15452.248259721622</v>
      </c>
      <c r="CV6" s="247">
        <v>18531.079679891722</v>
      </c>
      <c r="CW6" s="247">
        <v>19315.310324652026</v>
      </c>
      <c r="CX6" s="247">
        <v>21387.228324389136</v>
      </c>
      <c r="CY6" s="247">
        <v>23459.146324126246</v>
      </c>
      <c r="CZ6" s="247">
        <v>27089.84375357212</v>
      </c>
      <c r="DA6" s="247">
        <v>27089.84375357212</v>
      </c>
      <c r="DB6" s="247">
        <v>22074.640371030888</v>
      </c>
      <c r="DC6" s="247">
        <v>19963.994932046357</v>
      </c>
      <c r="DD6" s="247">
        <v>16555.980278273168</v>
      </c>
      <c r="DE6" s="247">
        <v>18531.079679891722</v>
      </c>
      <c r="DF6" s="247">
        <v>21814.972890876921</v>
      </c>
      <c r="DG6" s="247">
        <v>15761.293224916055</v>
      </c>
      <c r="DH6" s="247">
        <v>18901.701273489558</v>
      </c>
      <c r="DI6" s="247">
        <v>19701.616531145068</v>
      </c>
      <c r="DJ6" s="247">
        <v>21814.972890876921</v>
      </c>
      <c r="DK6" s="247">
        <v>23928.329250608775</v>
      </c>
      <c r="DL6" s="247">
        <v>27631.640628643559</v>
      </c>
      <c r="DM6" s="247">
        <v>27631.640628643559</v>
      </c>
      <c r="DN6" s="247">
        <v>22516.13317845151</v>
      </c>
      <c r="DO6" s="247">
        <v>20363.274830687282</v>
      </c>
      <c r="DP6" s="247">
        <v>16887.099883838629</v>
      </c>
      <c r="DQ6" s="247">
        <v>18901.701273489558</v>
      </c>
      <c r="DR6" s="247">
        <v>22251.272348694456</v>
      </c>
    </row>
    <row r="7" spans="1:122" x14ac:dyDescent="0.3">
      <c r="A7" s="244" t="s">
        <v>225</v>
      </c>
      <c r="B7" s="245">
        <v>1381616.4144960579</v>
      </c>
      <c r="C7" s="247">
        <v>0</v>
      </c>
      <c r="D7" s="247">
        <v>0</v>
      </c>
      <c r="E7" s="247">
        <v>0</v>
      </c>
      <c r="F7" s="247">
        <v>0</v>
      </c>
      <c r="G7" s="247">
        <v>0</v>
      </c>
      <c r="H7" s="247">
        <v>0</v>
      </c>
      <c r="I7" s="247">
        <v>0</v>
      </c>
      <c r="J7" s="247">
        <v>0</v>
      </c>
      <c r="K7" s="247">
        <v>0</v>
      </c>
      <c r="L7" s="247">
        <v>0</v>
      </c>
      <c r="M7" s="247">
        <v>0</v>
      </c>
      <c r="N7" s="247">
        <v>0</v>
      </c>
      <c r="O7" s="247">
        <v>0</v>
      </c>
      <c r="P7" s="247">
        <v>0</v>
      </c>
      <c r="Q7" s="247">
        <v>0</v>
      </c>
      <c r="R7" s="247">
        <v>0</v>
      </c>
      <c r="S7" s="247">
        <v>0</v>
      </c>
      <c r="T7" s="247">
        <v>12119.475789473685</v>
      </c>
      <c r="U7" s="247">
        <v>12119.475789473685</v>
      </c>
      <c r="V7" s="247">
        <v>9384.2621052631566</v>
      </c>
      <c r="W7" s="247">
        <v>8083.7147368421038</v>
      </c>
      <c r="X7" s="247">
        <v>7039.2126315789465</v>
      </c>
      <c r="Y7" s="247">
        <v>8083.7147368421038</v>
      </c>
      <c r="Z7" s="247">
        <v>10080.867789473687</v>
      </c>
      <c r="AA7" s="247">
        <v>6830.4747789473695</v>
      </c>
      <c r="AB7" s="247">
        <v>9243.9655578947368</v>
      </c>
      <c r="AC7" s="247">
        <v>9759.6325894736856</v>
      </c>
      <c r="AD7" s="247">
        <v>10921.996800000001</v>
      </c>
      <c r="AE7" s="247">
        <v>12198.484042105265</v>
      </c>
      <c r="AF7" s="247">
        <v>15964.544084210531</v>
      </c>
      <c r="AG7" s="247">
        <v>15964.544084210531</v>
      </c>
      <c r="AH7" s="247">
        <v>13010.025600000003</v>
      </c>
      <c r="AI7" s="247">
        <v>11767.352589473685</v>
      </c>
      <c r="AJ7" s="247">
        <v>9759.6325894736856</v>
      </c>
      <c r="AK7" s="247">
        <v>10921.996800000001</v>
      </c>
      <c r="AL7" s="247">
        <v>13108.425013894737</v>
      </c>
      <c r="AM7" s="247">
        <v>9811.5374349473695</v>
      </c>
      <c r="AN7" s="247">
        <v>11358.876672000002</v>
      </c>
      <c r="AO7" s="247">
        <v>11838.024333473686</v>
      </c>
      <c r="AP7" s="247">
        <v>13108.425013894737</v>
      </c>
      <c r="AQ7" s="247">
        <v>14378.825694315792</v>
      </c>
      <c r="AR7" s="247">
        <v>16603.125847578947</v>
      </c>
      <c r="AS7" s="247">
        <v>16603.125847578947</v>
      </c>
      <c r="AT7" s="247">
        <v>13530.426624000002</v>
      </c>
      <c r="AU7" s="247">
        <v>12238.046693052635</v>
      </c>
      <c r="AV7" s="247">
        <v>10150.017893052631</v>
      </c>
      <c r="AW7" s="247">
        <v>11358.876672000002</v>
      </c>
      <c r="AX7" s="247">
        <v>13501.677764311582</v>
      </c>
      <c r="AY7" s="247">
        <v>9757.2486861473699</v>
      </c>
      <c r="AZ7" s="247">
        <v>11699.64297216</v>
      </c>
      <c r="BA7" s="247">
        <v>12193.165063477898</v>
      </c>
      <c r="BB7" s="247">
        <v>13501.677764311582</v>
      </c>
      <c r="BC7" s="247">
        <v>14810.190465145266</v>
      </c>
      <c r="BD7" s="247">
        <v>17101.21962300632</v>
      </c>
      <c r="BE7" s="247">
        <v>17101.21962300632</v>
      </c>
      <c r="BF7" s="247">
        <v>13936.339422720001</v>
      </c>
      <c r="BG7" s="247">
        <v>12605.188093844212</v>
      </c>
      <c r="BH7" s="247">
        <v>10454.518429844213</v>
      </c>
      <c r="BI7" s="247">
        <v>11699.64297216</v>
      </c>
      <c r="BJ7" s="247">
        <v>13906.72809724093</v>
      </c>
      <c r="BK7" s="247">
        <v>10049.966146731791</v>
      </c>
      <c r="BL7" s="247">
        <v>12050.632261324801</v>
      </c>
      <c r="BM7" s="247">
        <v>12558.960015382234</v>
      </c>
      <c r="BN7" s="247">
        <v>13906.72809724093</v>
      </c>
      <c r="BO7" s="247">
        <v>15254.496179099622</v>
      </c>
      <c r="BP7" s="247">
        <v>17614.256211696505</v>
      </c>
      <c r="BQ7" s="247">
        <v>17614.256211696505</v>
      </c>
      <c r="BR7" s="247">
        <v>14354.429605401601</v>
      </c>
      <c r="BS7" s="247">
        <v>12983.343736659539</v>
      </c>
      <c r="BT7" s="247">
        <v>10768.153982739539</v>
      </c>
      <c r="BU7" s="247">
        <v>12050.632261324801</v>
      </c>
      <c r="BV7" s="247">
        <v>14323.929940158156</v>
      </c>
      <c r="BW7" s="247">
        <v>10351.465131133746</v>
      </c>
      <c r="BX7" s="247">
        <v>12412.151229164545</v>
      </c>
      <c r="BY7" s="247">
        <v>12935.728815843702</v>
      </c>
      <c r="BZ7" s="247">
        <v>14323.929940158156</v>
      </c>
      <c r="CA7" s="247">
        <v>15712.131064472611</v>
      </c>
      <c r="CB7" s="247">
        <v>18142.683898047402</v>
      </c>
      <c r="CC7" s="247">
        <v>18142.683898047402</v>
      </c>
      <c r="CD7" s="247">
        <v>14785.062493563652</v>
      </c>
      <c r="CE7" s="247">
        <v>13372.844048759323</v>
      </c>
      <c r="CF7" s="247">
        <v>11091.198602221724</v>
      </c>
      <c r="CG7" s="247">
        <v>12412.151229164545</v>
      </c>
      <c r="CH7" s="247">
        <v>14682.028188662111</v>
      </c>
      <c r="CI7" s="247">
        <v>10989.365163344679</v>
      </c>
      <c r="CJ7" s="247">
        <v>12722.45500989366</v>
      </c>
      <c r="CK7" s="247">
        <v>13259.122036239793</v>
      </c>
      <c r="CL7" s="247">
        <v>14682.028188662111</v>
      </c>
      <c r="CM7" s="247">
        <v>16104.934341084427</v>
      </c>
      <c r="CN7" s="247">
        <v>18596.250995498591</v>
      </c>
      <c r="CO7" s="247">
        <v>18596.250995498591</v>
      </c>
      <c r="CP7" s="247">
        <v>15154.689055902743</v>
      </c>
      <c r="CQ7" s="247">
        <v>13707.165149978311</v>
      </c>
      <c r="CR7" s="247">
        <v>11368.478567277269</v>
      </c>
      <c r="CS7" s="247">
        <v>12722.45500989366</v>
      </c>
      <c r="CT7" s="247">
        <v>15049.078893378661</v>
      </c>
      <c r="CU7" s="247">
        <v>10875.508053397389</v>
      </c>
      <c r="CV7" s="247">
        <v>13040.516385141</v>
      </c>
      <c r="CW7" s="247">
        <v>13590.600087145789</v>
      </c>
      <c r="CX7" s="247">
        <v>15049.078893378661</v>
      </c>
      <c r="CY7" s="247">
        <v>16507.557699611538</v>
      </c>
      <c r="CZ7" s="247">
        <v>19061.157270386051</v>
      </c>
      <c r="DA7" s="247">
        <v>19061.157270386051</v>
      </c>
      <c r="DB7" s="247">
        <v>15533.556282300307</v>
      </c>
      <c r="DC7" s="247">
        <v>14049.844278727767</v>
      </c>
      <c r="DD7" s="247">
        <v>11652.690531459199</v>
      </c>
      <c r="DE7" s="247">
        <v>13040.516385141</v>
      </c>
      <c r="DF7" s="247">
        <v>15350.060471246237</v>
      </c>
      <c r="DG7" s="247">
        <v>11093.018214465339</v>
      </c>
      <c r="DH7" s="247">
        <v>13301.326712843824</v>
      </c>
      <c r="DI7" s="247">
        <v>13862.412088888706</v>
      </c>
      <c r="DJ7" s="247">
        <v>15350.060471246237</v>
      </c>
      <c r="DK7" s="247">
        <v>16837.708853603766</v>
      </c>
      <c r="DL7" s="247">
        <v>19442.380415793778</v>
      </c>
      <c r="DM7" s="247">
        <v>19442.380415793778</v>
      </c>
      <c r="DN7" s="247">
        <v>15844.227407946319</v>
      </c>
      <c r="DO7" s="247">
        <v>14330.841164302323</v>
      </c>
      <c r="DP7" s="247">
        <v>11885.744342088385</v>
      </c>
      <c r="DQ7" s="247">
        <v>13301.326712843824</v>
      </c>
      <c r="DR7" s="247">
        <v>15657.061680671162</v>
      </c>
    </row>
    <row r="8" spans="1:122" x14ac:dyDescent="0.3">
      <c r="A8" s="244" t="s">
        <v>56</v>
      </c>
      <c r="B8" s="245">
        <v>112355.38381880292</v>
      </c>
      <c r="C8" s="247">
        <v>0</v>
      </c>
      <c r="D8" s="247">
        <v>0</v>
      </c>
      <c r="E8" s="247">
        <v>0</v>
      </c>
      <c r="F8" s="247">
        <v>0</v>
      </c>
      <c r="G8" s="247">
        <v>0</v>
      </c>
      <c r="H8" s="247">
        <v>0</v>
      </c>
      <c r="I8" s="247">
        <v>0</v>
      </c>
      <c r="J8" s="247">
        <v>0</v>
      </c>
      <c r="K8" s="247">
        <v>0</v>
      </c>
      <c r="L8" s="247">
        <v>0</v>
      </c>
      <c r="M8" s="247">
        <v>0</v>
      </c>
      <c r="N8" s="247">
        <v>0</v>
      </c>
      <c r="O8" s="247">
        <v>0</v>
      </c>
      <c r="P8" s="247">
        <v>0</v>
      </c>
      <c r="Q8" s="247">
        <v>0</v>
      </c>
      <c r="R8" s="247">
        <v>0</v>
      </c>
      <c r="S8" s="247">
        <v>0</v>
      </c>
      <c r="T8" s="247">
        <v>985.57627118644075</v>
      </c>
      <c r="U8" s="247">
        <v>985.57627118644075</v>
      </c>
      <c r="V8" s="247">
        <v>763.1440677966101</v>
      </c>
      <c r="W8" s="247">
        <v>657.38135593220341</v>
      </c>
      <c r="X8" s="247">
        <v>572.4406779661017</v>
      </c>
      <c r="Y8" s="247">
        <v>657.38135593220341</v>
      </c>
      <c r="Z8" s="247">
        <v>819.79322033898313</v>
      </c>
      <c r="AA8" s="247">
        <v>555.46576271186461</v>
      </c>
      <c r="AB8" s="247">
        <v>751.73491525423754</v>
      </c>
      <c r="AC8" s="247">
        <v>793.66983050847466</v>
      </c>
      <c r="AD8" s="247">
        <v>888.19525423728828</v>
      </c>
      <c r="AE8" s="247">
        <v>992.00135593220341</v>
      </c>
      <c r="AF8" s="247">
        <v>1298.2637288135595</v>
      </c>
      <c r="AG8" s="247">
        <v>1298.2637288135595</v>
      </c>
      <c r="AH8" s="247">
        <v>1057.9972881355934</v>
      </c>
      <c r="AI8" s="247">
        <v>956.94101694915275</v>
      </c>
      <c r="AJ8" s="247">
        <v>793.66983050847466</v>
      </c>
      <c r="AK8" s="247">
        <v>888.19525423728828</v>
      </c>
      <c r="AL8" s="247">
        <v>1065.9992949152545</v>
      </c>
      <c r="AM8" s="247">
        <v>797.8908203389833</v>
      </c>
      <c r="AN8" s="247">
        <v>923.72306440677983</v>
      </c>
      <c r="AO8" s="247">
        <v>962.68816271186461</v>
      </c>
      <c r="AP8" s="247">
        <v>1065.9992949152545</v>
      </c>
      <c r="AQ8" s="247">
        <v>1169.3104271186442</v>
      </c>
      <c r="AR8" s="247">
        <v>1350.1942779661019</v>
      </c>
      <c r="AS8" s="247">
        <v>1350.1942779661019</v>
      </c>
      <c r="AT8" s="247">
        <v>1100.317179661017</v>
      </c>
      <c r="AU8" s="247">
        <v>995.21865762711877</v>
      </c>
      <c r="AV8" s="247">
        <v>825.41662372881365</v>
      </c>
      <c r="AW8" s="247">
        <v>923.72306440677983</v>
      </c>
      <c r="AX8" s="247">
        <v>1097.9792737627122</v>
      </c>
      <c r="AY8" s="247">
        <v>793.47596745762723</v>
      </c>
      <c r="AZ8" s="247">
        <v>951.43475633898322</v>
      </c>
      <c r="BA8" s="247">
        <v>991.56880759322053</v>
      </c>
      <c r="BB8" s="247">
        <v>1097.9792737627122</v>
      </c>
      <c r="BC8" s="247">
        <v>1204.3897399322036</v>
      </c>
      <c r="BD8" s="247">
        <v>1390.7001063050848</v>
      </c>
      <c r="BE8" s="247">
        <v>1390.7001063050848</v>
      </c>
      <c r="BF8" s="247">
        <v>1133.3266950508478</v>
      </c>
      <c r="BG8" s="247">
        <v>1025.0752173559324</v>
      </c>
      <c r="BH8" s="247">
        <v>850.17912244067816</v>
      </c>
      <c r="BI8" s="247">
        <v>951.43475633898322</v>
      </c>
      <c r="BJ8" s="247">
        <v>1130.9186519755935</v>
      </c>
      <c r="BK8" s="247">
        <v>817.28024648135602</v>
      </c>
      <c r="BL8" s="247">
        <v>979.97779902915272</v>
      </c>
      <c r="BM8" s="247">
        <v>1021.3158718210171</v>
      </c>
      <c r="BN8" s="247">
        <v>1130.9186519755935</v>
      </c>
      <c r="BO8" s="247">
        <v>1240.5214321301696</v>
      </c>
      <c r="BP8" s="247">
        <v>1432.4211094942375</v>
      </c>
      <c r="BQ8" s="247">
        <v>1432.4211094942375</v>
      </c>
      <c r="BR8" s="247">
        <v>1167.3264959023732</v>
      </c>
      <c r="BS8" s="247">
        <v>1055.8274738766104</v>
      </c>
      <c r="BT8" s="247">
        <v>875.68449611389838</v>
      </c>
      <c r="BU8" s="247">
        <v>979.97779902915272</v>
      </c>
      <c r="BV8" s="247">
        <v>1164.8462115348616</v>
      </c>
      <c r="BW8" s="247">
        <v>841.79865387579684</v>
      </c>
      <c r="BX8" s="247">
        <v>1009.3771330000275</v>
      </c>
      <c r="BY8" s="247">
        <v>1051.9553479756478</v>
      </c>
      <c r="BZ8" s="247">
        <v>1164.8462115348616</v>
      </c>
      <c r="CA8" s="247">
        <v>1277.7370750940752</v>
      </c>
      <c r="CB8" s="247">
        <v>1475.3937427790647</v>
      </c>
      <c r="CC8" s="247">
        <v>1475.3937427790647</v>
      </c>
      <c r="CD8" s="247">
        <v>1202.3462907794444</v>
      </c>
      <c r="CE8" s="247">
        <v>1087.5022980929089</v>
      </c>
      <c r="CF8" s="247">
        <v>901.9550309973157</v>
      </c>
      <c r="CG8" s="247">
        <v>1009.3771330000275</v>
      </c>
      <c r="CH8" s="247">
        <v>1193.9673668232329</v>
      </c>
      <c r="CI8" s="247">
        <v>893.67376349747019</v>
      </c>
      <c r="CJ8" s="247">
        <v>1034.6115613250279</v>
      </c>
      <c r="CK8" s="247">
        <v>1078.2542316750389</v>
      </c>
      <c r="CL8" s="247">
        <v>1193.9673668232329</v>
      </c>
      <c r="CM8" s="247">
        <v>1309.6805019714266</v>
      </c>
      <c r="CN8" s="247">
        <v>1512.2785863485412</v>
      </c>
      <c r="CO8" s="247">
        <v>1512.2785863485412</v>
      </c>
      <c r="CP8" s="247">
        <v>1232.4049480489305</v>
      </c>
      <c r="CQ8" s="247">
        <v>1114.6898555452315</v>
      </c>
      <c r="CR8" s="247">
        <v>924.50390677224834</v>
      </c>
      <c r="CS8" s="247">
        <v>1034.6115613250279</v>
      </c>
      <c r="CT8" s="247">
        <v>1223.8165509938137</v>
      </c>
      <c r="CU8" s="247">
        <v>884.41471072825902</v>
      </c>
      <c r="CV8" s="247">
        <v>1060.4768503581538</v>
      </c>
      <c r="CW8" s="247">
        <v>1105.2105874669148</v>
      </c>
      <c r="CX8" s="247">
        <v>1223.8165509938137</v>
      </c>
      <c r="CY8" s="247">
        <v>1342.4225145207122</v>
      </c>
      <c r="CZ8" s="247">
        <v>1550.0855510072547</v>
      </c>
      <c r="DA8" s="247">
        <v>1550.0855510072547</v>
      </c>
      <c r="DB8" s="247">
        <v>1263.2150717501538</v>
      </c>
      <c r="DC8" s="247">
        <v>1142.5571019338622</v>
      </c>
      <c r="DD8" s="247">
        <v>947.61650444155453</v>
      </c>
      <c r="DE8" s="247">
        <v>1060.4768503581538</v>
      </c>
      <c r="DF8" s="247">
        <v>1248.2928820136899</v>
      </c>
      <c r="DG8" s="247">
        <v>902.10300494282433</v>
      </c>
      <c r="DH8" s="247">
        <v>1081.6863873653167</v>
      </c>
      <c r="DI8" s="247">
        <v>1127.3147992162533</v>
      </c>
      <c r="DJ8" s="247">
        <v>1248.2928820136899</v>
      </c>
      <c r="DK8" s="247">
        <v>1369.2709648111268</v>
      </c>
      <c r="DL8" s="247">
        <v>1581.0872620274001</v>
      </c>
      <c r="DM8" s="247">
        <v>1581.0872620274001</v>
      </c>
      <c r="DN8" s="247">
        <v>1288.4793731851569</v>
      </c>
      <c r="DO8" s="247">
        <v>1165.4082439725394</v>
      </c>
      <c r="DP8" s="247">
        <v>966.56883453038574</v>
      </c>
      <c r="DQ8" s="247">
        <v>1081.6863873653167</v>
      </c>
      <c r="DR8" s="247">
        <v>1273.2587396539639</v>
      </c>
    </row>
    <row r="9" spans="1:122" x14ac:dyDescent="0.3">
      <c r="A9" s="244" t="s">
        <v>47</v>
      </c>
      <c r="B9" s="245">
        <v>107861.16846605076</v>
      </c>
      <c r="C9" s="247">
        <v>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946.15322033898292</v>
      </c>
      <c r="U9" s="247">
        <v>946.15322033898292</v>
      </c>
      <c r="V9" s="247">
        <v>732.61830508474588</v>
      </c>
      <c r="W9" s="247">
        <v>631.08610169491533</v>
      </c>
      <c r="X9" s="247">
        <v>549.54305084745772</v>
      </c>
      <c r="Y9" s="247">
        <v>631.08610169491533</v>
      </c>
      <c r="Z9" s="247">
        <v>787.00149152542394</v>
      </c>
      <c r="AA9" s="247">
        <v>533.24713220339004</v>
      </c>
      <c r="AB9" s="247">
        <v>721.66551864406802</v>
      </c>
      <c r="AC9" s="247">
        <v>761.92303728813556</v>
      </c>
      <c r="AD9" s="247">
        <v>852.66744406779674</v>
      </c>
      <c r="AE9" s="247">
        <v>952.32130169491541</v>
      </c>
      <c r="AF9" s="247">
        <v>1246.3331796610173</v>
      </c>
      <c r="AG9" s="247">
        <v>1246.3331796610173</v>
      </c>
      <c r="AH9" s="247">
        <v>1015.6773966101695</v>
      </c>
      <c r="AI9" s="247">
        <v>918.66337627118673</v>
      </c>
      <c r="AJ9" s="247">
        <v>761.92303728813556</v>
      </c>
      <c r="AK9" s="247">
        <v>852.66744406779674</v>
      </c>
      <c r="AL9" s="247">
        <v>1023.3593231186441</v>
      </c>
      <c r="AM9" s="247">
        <v>765.97518752542396</v>
      </c>
      <c r="AN9" s="247">
        <v>886.7741418305086</v>
      </c>
      <c r="AO9" s="247">
        <v>924.18063620339001</v>
      </c>
      <c r="AP9" s="247">
        <v>1023.3593231186441</v>
      </c>
      <c r="AQ9" s="247">
        <v>1122.5380100338987</v>
      </c>
      <c r="AR9" s="247">
        <v>1296.1865068474581</v>
      </c>
      <c r="AS9" s="247">
        <v>1296.1865068474581</v>
      </c>
      <c r="AT9" s="247">
        <v>1056.3044924745764</v>
      </c>
      <c r="AU9" s="247">
        <v>955.40991132203396</v>
      </c>
      <c r="AV9" s="247">
        <v>792.39995877966101</v>
      </c>
      <c r="AW9" s="247">
        <v>886.7741418305086</v>
      </c>
      <c r="AX9" s="247">
        <v>1054.0601028122035</v>
      </c>
      <c r="AY9" s="247">
        <v>761.73692875932215</v>
      </c>
      <c r="AZ9" s="247">
        <v>913.37736608542389</v>
      </c>
      <c r="BA9" s="247">
        <v>951.90605528949175</v>
      </c>
      <c r="BB9" s="247">
        <v>1054.0601028122035</v>
      </c>
      <c r="BC9" s="247">
        <v>1156.2141503349155</v>
      </c>
      <c r="BD9" s="247">
        <v>1335.0721020528817</v>
      </c>
      <c r="BE9" s="247">
        <v>1335.0721020528817</v>
      </c>
      <c r="BF9" s="247">
        <v>1087.9936272488139</v>
      </c>
      <c r="BG9" s="247">
        <v>984.0722086616953</v>
      </c>
      <c r="BH9" s="247">
        <v>816.17195754305101</v>
      </c>
      <c r="BI9" s="247">
        <v>913.37736608542389</v>
      </c>
      <c r="BJ9" s="247">
        <v>1085.6819058965696</v>
      </c>
      <c r="BK9" s="247">
        <v>784.58903662210184</v>
      </c>
      <c r="BL9" s="247">
        <v>940.77868706798677</v>
      </c>
      <c r="BM9" s="247">
        <v>980.4632369481767</v>
      </c>
      <c r="BN9" s="247">
        <v>1085.6819058965696</v>
      </c>
      <c r="BO9" s="247">
        <v>1190.9005748449631</v>
      </c>
      <c r="BP9" s="247">
        <v>1375.124265114468</v>
      </c>
      <c r="BQ9" s="247">
        <v>1375.124265114468</v>
      </c>
      <c r="BR9" s="247">
        <v>1120.6334360662781</v>
      </c>
      <c r="BS9" s="247">
        <v>1013.594374921546</v>
      </c>
      <c r="BT9" s="247">
        <v>840.65711626934251</v>
      </c>
      <c r="BU9" s="247">
        <v>940.77868706798677</v>
      </c>
      <c r="BV9" s="247">
        <v>1118.252363073467</v>
      </c>
      <c r="BW9" s="247">
        <v>808.1267077207649</v>
      </c>
      <c r="BX9" s="247">
        <v>969.00204768002629</v>
      </c>
      <c r="BY9" s="247">
        <v>1009.8771340566219</v>
      </c>
      <c r="BZ9" s="247">
        <v>1118.252363073467</v>
      </c>
      <c r="CA9" s="247">
        <v>1226.6275920903122</v>
      </c>
      <c r="CB9" s="247">
        <v>1416.3779930679023</v>
      </c>
      <c r="CC9" s="247">
        <v>1416.3779930679023</v>
      </c>
      <c r="CD9" s="247">
        <v>1154.2524391482666</v>
      </c>
      <c r="CE9" s="247">
        <v>1044.0022061691925</v>
      </c>
      <c r="CF9" s="247">
        <v>865.87682975742291</v>
      </c>
      <c r="CG9" s="247">
        <v>969.00204768002629</v>
      </c>
      <c r="CH9" s="247">
        <v>1146.2086721503035</v>
      </c>
      <c r="CI9" s="247">
        <v>857.92681295757131</v>
      </c>
      <c r="CJ9" s="247">
        <v>993.22709887202711</v>
      </c>
      <c r="CK9" s="247">
        <v>1035.1240624080374</v>
      </c>
      <c r="CL9" s="247">
        <v>1146.2086721503035</v>
      </c>
      <c r="CM9" s="247">
        <v>1257.2932818925699</v>
      </c>
      <c r="CN9" s="247">
        <v>1451.7874428946002</v>
      </c>
      <c r="CO9" s="247">
        <v>1451.7874428946002</v>
      </c>
      <c r="CP9" s="247">
        <v>1183.1087501269733</v>
      </c>
      <c r="CQ9" s="247">
        <v>1070.1022613234222</v>
      </c>
      <c r="CR9" s="247">
        <v>887.52375050135834</v>
      </c>
      <c r="CS9" s="247">
        <v>993.22709887202711</v>
      </c>
      <c r="CT9" s="247">
        <v>1174.8638889540609</v>
      </c>
      <c r="CU9" s="247">
        <v>849.03812229912864</v>
      </c>
      <c r="CV9" s="247">
        <v>1018.0577763438278</v>
      </c>
      <c r="CW9" s="247">
        <v>1061.0021639682382</v>
      </c>
      <c r="CX9" s="247">
        <v>1174.8638889540609</v>
      </c>
      <c r="CY9" s="247">
        <v>1288.7256139398839</v>
      </c>
      <c r="CZ9" s="247">
        <v>1488.0821289669648</v>
      </c>
      <c r="DA9" s="247">
        <v>1488.0821289669648</v>
      </c>
      <c r="DB9" s="247">
        <v>1212.6864688801477</v>
      </c>
      <c r="DC9" s="247">
        <v>1096.8548178565079</v>
      </c>
      <c r="DD9" s="247">
        <v>909.71184426389243</v>
      </c>
      <c r="DE9" s="247">
        <v>1018.0577763438278</v>
      </c>
      <c r="DF9" s="247">
        <v>1198.3611667331425</v>
      </c>
      <c r="DG9" s="247">
        <v>866.01888474511134</v>
      </c>
      <c r="DH9" s="247">
        <v>1038.4189318707042</v>
      </c>
      <c r="DI9" s="247">
        <v>1082.2222072476034</v>
      </c>
      <c r="DJ9" s="247">
        <v>1198.3611667331425</v>
      </c>
      <c r="DK9" s="247">
        <v>1314.5001262186818</v>
      </c>
      <c r="DL9" s="247">
        <v>1517.8437715463042</v>
      </c>
      <c r="DM9" s="247">
        <v>1517.8437715463042</v>
      </c>
      <c r="DN9" s="247">
        <v>1236.9401982577506</v>
      </c>
      <c r="DO9" s="247">
        <v>1118.7919142136379</v>
      </c>
      <c r="DP9" s="247">
        <v>927.90608114917029</v>
      </c>
      <c r="DQ9" s="247">
        <v>1038.4189318707042</v>
      </c>
      <c r="DR9" s="247">
        <v>1222.3283900678052</v>
      </c>
    </row>
    <row r="10" spans="1:122" s="7" customFormat="1" x14ac:dyDescent="0.3">
      <c r="A10" s="244" t="s">
        <v>52</v>
      </c>
      <c r="B10" s="245">
        <v>171468.22937400089</v>
      </c>
      <c r="C10" s="247">
        <v>0</v>
      </c>
      <c r="D10" s="247">
        <v>0</v>
      </c>
      <c r="E10" s="247">
        <v>0</v>
      </c>
      <c r="F10" s="247">
        <v>0</v>
      </c>
      <c r="G10" s="247">
        <v>0</v>
      </c>
      <c r="H10" s="247">
        <v>0</v>
      </c>
      <c r="I10" s="247">
        <v>0</v>
      </c>
      <c r="J10" s="247">
        <v>0</v>
      </c>
      <c r="K10" s="247">
        <v>0</v>
      </c>
      <c r="L10" s="247">
        <v>0</v>
      </c>
      <c r="M10" s="247">
        <v>0</v>
      </c>
      <c r="N10" s="247">
        <v>0</v>
      </c>
      <c r="O10" s="247">
        <v>0</v>
      </c>
      <c r="P10" s="247">
        <v>0</v>
      </c>
      <c r="Q10" s="247">
        <v>0</v>
      </c>
      <c r="R10" s="247">
        <v>0</v>
      </c>
      <c r="S10" s="247">
        <v>0</v>
      </c>
      <c r="T10" s="247">
        <v>1444.4444444444446</v>
      </c>
      <c r="U10" s="247">
        <v>1444.4444444444446</v>
      </c>
      <c r="V10" s="247">
        <v>1444.4444444444446</v>
      </c>
      <c r="W10" s="247">
        <v>1444.4444444444446</v>
      </c>
      <c r="X10" s="247">
        <v>1444.4444444444446</v>
      </c>
      <c r="Y10" s="247">
        <v>1444.4444444444446</v>
      </c>
      <c r="Z10" s="247">
        <v>1502.2222222222224</v>
      </c>
      <c r="AA10" s="247">
        <v>1502.2222222222224</v>
      </c>
      <c r="AB10" s="247">
        <v>1502.2222222222224</v>
      </c>
      <c r="AC10" s="247">
        <v>1502.2222222222224</v>
      </c>
      <c r="AD10" s="247">
        <v>1502.2222222222224</v>
      </c>
      <c r="AE10" s="247">
        <v>1502.2222222222224</v>
      </c>
      <c r="AF10" s="247">
        <v>1502.2222222222224</v>
      </c>
      <c r="AG10" s="247">
        <v>1502.2222222222224</v>
      </c>
      <c r="AH10" s="247">
        <v>1502.2222222222224</v>
      </c>
      <c r="AI10" s="247">
        <v>1502.2222222222224</v>
      </c>
      <c r="AJ10" s="247">
        <v>1502.2222222222224</v>
      </c>
      <c r="AK10" s="247">
        <v>1502.2222222222224</v>
      </c>
      <c r="AL10" s="247">
        <v>1562.3111111111111</v>
      </c>
      <c r="AM10" s="247">
        <v>1562.3111111111111</v>
      </c>
      <c r="AN10" s="247">
        <v>1562.3111111111111</v>
      </c>
      <c r="AO10" s="247">
        <v>1562.3111111111111</v>
      </c>
      <c r="AP10" s="247">
        <v>1562.3111111111111</v>
      </c>
      <c r="AQ10" s="247">
        <v>1562.3111111111111</v>
      </c>
      <c r="AR10" s="247">
        <v>1562.3111111111111</v>
      </c>
      <c r="AS10" s="247">
        <v>1562.3111111111111</v>
      </c>
      <c r="AT10" s="247">
        <v>1562.3111111111111</v>
      </c>
      <c r="AU10" s="247">
        <v>1562.3111111111111</v>
      </c>
      <c r="AV10" s="247">
        <v>1562.3111111111111</v>
      </c>
      <c r="AW10" s="247">
        <v>1562.3111111111111</v>
      </c>
      <c r="AX10" s="247">
        <v>1609.1804444444447</v>
      </c>
      <c r="AY10" s="247">
        <v>1609.1804444444447</v>
      </c>
      <c r="AZ10" s="247">
        <v>1609.1804444444447</v>
      </c>
      <c r="BA10" s="247">
        <v>1609.1804444444447</v>
      </c>
      <c r="BB10" s="247">
        <v>1609.1804444444447</v>
      </c>
      <c r="BC10" s="247">
        <v>1609.1804444444447</v>
      </c>
      <c r="BD10" s="247">
        <v>1609.1804444444447</v>
      </c>
      <c r="BE10" s="247">
        <v>1609.1804444444447</v>
      </c>
      <c r="BF10" s="247">
        <v>1609.1804444444447</v>
      </c>
      <c r="BG10" s="247">
        <v>1609.1804444444447</v>
      </c>
      <c r="BH10" s="247">
        <v>1609.1804444444447</v>
      </c>
      <c r="BI10" s="247">
        <v>1609.1804444444447</v>
      </c>
      <c r="BJ10" s="247">
        <v>1657.4558577777782</v>
      </c>
      <c r="BK10" s="247">
        <v>1657.4558577777782</v>
      </c>
      <c r="BL10" s="247">
        <v>1657.4558577777782</v>
      </c>
      <c r="BM10" s="247">
        <v>1657.4558577777782</v>
      </c>
      <c r="BN10" s="247">
        <v>1657.4558577777782</v>
      </c>
      <c r="BO10" s="247">
        <v>1657.4558577777782</v>
      </c>
      <c r="BP10" s="247">
        <v>1657.4558577777782</v>
      </c>
      <c r="BQ10" s="247">
        <v>1657.4558577777782</v>
      </c>
      <c r="BR10" s="247">
        <v>1657.4558577777782</v>
      </c>
      <c r="BS10" s="247">
        <v>1657.4558577777782</v>
      </c>
      <c r="BT10" s="247">
        <v>1657.4558577777782</v>
      </c>
      <c r="BU10" s="247">
        <v>1657.4558577777782</v>
      </c>
      <c r="BV10" s="247">
        <v>1707.1795335111117</v>
      </c>
      <c r="BW10" s="247">
        <v>1707.1795335111117</v>
      </c>
      <c r="BX10" s="247">
        <v>1707.1795335111117</v>
      </c>
      <c r="BY10" s="247">
        <v>1707.1795335111117</v>
      </c>
      <c r="BZ10" s="247">
        <v>1707.1795335111117</v>
      </c>
      <c r="CA10" s="247">
        <v>1707.1795335111117</v>
      </c>
      <c r="CB10" s="247">
        <v>1707.1795335111117</v>
      </c>
      <c r="CC10" s="247">
        <v>1707.1795335111117</v>
      </c>
      <c r="CD10" s="247">
        <v>1707.1795335111117</v>
      </c>
      <c r="CE10" s="247">
        <v>1707.1795335111117</v>
      </c>
      <c r="CF10" s="247">
        <v>1707.1795335111117</v>
      </c>
      <c r="CG10" s="247">
        <v>1707.1795335111117</v>
      </c>
      <c r="CH10" s="247">
        <v>1749.8590218488894</v>
      </c>
      <c r="CI10" s="247">
        <v>1749.8590218488894</v>
      </c>
      <c r="CJ10" s="247">
        <v>1749.8590218488894</v>
      </c>
      <c r="CK10" s="247">
        <v>1749.8590218488894</v>
      </c>
      <c r="CL10" s="247">
        <v>1749.8590218488894</v>
      </c>
      <c r="CM10" s="247">
        <v>1749.8590218488894</v>
      </c>
      <c r="CN10" s="247">
        <v>1749.8590218488894</v>
      </c>
      <c r="CO10" s="247">
        <v>1749.8590218488894</v>
      </c>
      <c r="CP10" s="247">
        <v>1749.8590218488894</v>
      </c>
      <c r="CQ10" s="247">
        <v>1749.8590218488894</v>
      </c>
      <c r="CR10" s="247">
        <v>1749.8590218488894</v>
      </c>
      <c r="CS10" s="247">
        <v>1749.8590218488894</v>
      </c>
      <c r="CT10" s="247">
        <v>1793.6054973951116</v>
      </c>
      <c r="CU10" s="247">
        <v>1793.6054973951116</v>
      </c>
      <c r="CV10" s="247">
        <v>1793.6054973951116</v>
      </c>
      <c r="CW10" s="247">
        <v>1793.6054973951116</v>
      </c>
      <c r="CX10" s="247">
        <v>1793.6054973951116</v>
      </c>
      <c r="CY10" s="247">
        <v>1793.6054973951116</v>
      </c>
      <c r="CZ10" s="247">
        <v>1793.6054973951116</v>
      </c>
      <c r="DA10" s="247">
        <v>1793.6054973951116</v>
      </c>
      <c r="DB10" s="247">
        <v>1793.6054973951116</v>
      </c>
      <c r="DC10" s="247">
        <v>1793.6054973951116</v>
      </c>
      <c r="DD10" s="247">
        <v>1793.6054973951116</v>
      </c>
      <c r="DE10" s="247">
        <v>1793.6054973951116</v>
      </c>
      <c r="DF10" s="247">
        <v>1829.4776073430139</v>
      </c>
      <c r="DG10" s="247">
        <v>1829.4776073430139</v>
      </c>
      <c r="DH10" s="247">
        <v>1829.4776073430139</v>
      </c>
      <c r="DI10" s="247">
        <v>1829.4776073430139</v>
      </c>
      <c r="DJ10" s="247">
        <v>1829.4776073430139</v>
      </c>
      <c r="DK10" s="247">
        <v>1829.4776073430139</v>
      </c>
      <c r="DL10" s="247">
        <v>1829.4776073430139</v>
      </c>
      <c r="DM10" s="247">
        <v>1829.4776073430139</v>
      </c>
      <c r="DN10" s="247">
        <v>1829.4776073430139</v>
      </c>
      <c r="DO10" s="247">
        <v>1829.4776073430139</v>
      </c>
      <c r="DP10" s="247">
        <v>1829.4776073430139</v>
      </c>
      <c r="DQ10" s="247">
        <v>1829.4776073430139</v>
      </c>
      <c r="DR10" s="247">
        <v>1866.067159489874</v>
      </c>
    </row>
    <row r="11" spans="1:122" s="7" customFormat="1" ht="15.75" x14ac:dyDescent="0.3">
      <c r="A11" s="234" t="s">
        <v>251</v>
      </c>
      <c r="B11" s="242">
        <v>3736691.3706991449</v>
      </c>
      <c r="C11" s="242">
        <v>0</v>
      </c>
      <c r="D11" s="242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32719.427852849374</v>
      </c>
      <c r="U11" s="242">
        <v>32719.427852849374</v>
      </c>
      <c r="V11" s="242">
        <v>25657.497712930264</v>
      </c>
      <c r="W11" s="242">
        <v>22301.74442147083</v>
      </c>
      <c r="X11" s="242">
        <v>19609.310944022855</v>
      </c>
      <c r="Y11" s="242">
        <v>22301.74442147083</v>
      </c>
      <c r="Z11" s="242">
        <v>27518.446330247112</v>
      </c>
      <c r="AA11" s="242">
        <v>19127.854855453315</v>
      </c>
      <c r="AB11" s="242">
        <v>25356.130264288386</v>
      </c>
      <c r="AC11" s="242">
        <v>26683.797621447484</v>
      </c>
      <c r="AD11" s="242">
        <v>29685.662883627774</v>
      </c>
      <c r="AE11" s="242">
        <v>32982.020837685428</v>
      </c>
      <c r="AF11" s="242">
        <v>42700.279669638301</v>
      </c>
      <c r="AG11" s="242">
        <v>42700.279669638301</v>
      </c>
      <c r="AH11" s="242">
        <v>35074.38909624127</v>
      </c>
      <c r="AI11" s="242">
        <v>31865.888901004626</v>
      </c>
      <c r="AJ11" s="242">
        <v>26683.797621447484</v>
      </c>
      <c r="AK11" s="242">
        <v>29685.662883627774</v>
      </c>
      <c r="AL11" s="242">
        <v>35389.333165641881</v>
      </c>
      <c r="AM11" s="242">
        <v>26878.018362234943</v>
      </c>
      <c r="AN11" s="242">
        <v>30873.089398972887</v>
      </c>
      <c r="AO11" s="242">
        <v>32111.708839738738</v>
      </c>
      <c r="AP11" s="242">
        <v>35389.333165641881</v>
      </c>
      <c r="AQ11" s="242">
        <v>38666.957491545028</v>
      </c>
      <c r="AR11" s="242">
        <v>44408.290856423846</v>
      </c>
      <c r="AS11" s="242">
        <v>44408.290856423846</v>
      </c>
      <c r="AT11" s="242">
        <v>36477.364660090927</v>
      </c>
      <c r="AU11" s="242">
        <v>33140.524457044812</v>
      </c>
      <c r="AV11" s="242">
        <v>27751.149526305373</v>
      </c>
      <c r="AW11" s="242">
        <v>30873.089398972887</v>
      </c>
      <c r="AX11" s="242">
        <v>36451.013160611139</v>
      </c>
      <c r="AY11" s="242">
        <v>26785.03381410944</v>
      </c>
      <c r="AZ11" s="242">
        <v>31799.28208094207</v>
      </c>
      <c r="BA11" s="242">
        <v>33075.060104930897</v>
      </c>
      <c r="BB11" s="242">
        <v>36451.013160611139</v>
      </c>
      <c r="BC11" s="242">
        <v>39826.966216291374</v>
      </c>
      <c r="BD11" s="242">
        <v>45740.539582116551</v>
      </c>
      <c r="BE11" s="242">
        <v>45740.539582116551</v>
      </c>
      <c r="BF11" s="242">
        <v>37571.685599893644</v>
      </c>
      <c r="BG11" s="242">
        <v>34134.740190756158</v>
      </c>
      <c r="BH11" s="242">
        <v>28583.684012094542</v>
      </c>
      <c r="BI11" s="242">
        <v>31799.28208094207</v>
      </c>
      <c r="BJ11" s="242">
        <v>37544.543555429482</v>
      </c>
      <c r="BK11" s="242">
        <v>27588.584828532727</v>
      </c>
      <c r="BL11" s="242">
        <v>32753.260543370336</v>
      </c>
      <c r="BM11" s="242">
        <v>34067.311908078831</v>
      </c>
      <c r="BN11" s="242">
        <v>37544.543555429482</v>
      </c>
      <c r="BO11" s="242">
        <v>41021.775202780118</v>
      </c>
      <c r="BP11" s="242">
        <v>47112.755769580057</v>
      </c>
      <c r="BQ11" s="242">
        <v>47112.755769580057</v>
      </c>
      <c r="BR11" s="242">
        <v>38698.836167890462</v>
      </c>
      <c r="BS11" s="242">
        <v>35158.78239647884</v>
      </c>
      <c r="BT11" s="242">
        <v>29441.194532457383</v>
      </c>
      <c r="BU11" s="242">
        <v>32753.260543370336</v>
      </c>
      <c r="BV11" s="242">
        <v>38670.879862092355</v>
      </c>
      <c r="BW11" s="242">
        <v>28416.242373388715</v>
      </c>
      <c r="BX11" s="242">
        <v>33735.858359671445</v>
      </c>
      <c r="BY11" s="242">
        <v>35089.331265321191</v>
      </c>
      <c r="BZ11" s="242">
        <v>38670.879862092355</v>
      </c>
      <c r="CA11" s="242">
        <v>42252.42845886352</v>
      </c>
      <c r="CB11" s="242">
        <v>48526.138442667449</v>
      </c>
      <c r="CC11" s="242">
        <v>48526.138442667449</v>
      </c>
      <c r="CD11" s="242">
        <v>39859.801252927173</v>
      </c>
      <c r="CE11" s="242">
        <v>36213.545868373199</v>
      </c>
      <c r="CF11" s="242">
        <v>30324.430368431098</v>
      </c>
      <c r="CG11" s="242">
        <v>33735.858359671445</v>
      </c>
      <c r="CH11" s="242">
        <v>39637.651858644669</v>
      </c>
      <c r="CI11" s="242">
        <v>30104.594780182655</v>
      </c>
      <c r="CJ11" s="242">
        <v>34579.254818663234</v>
      </c>
      <c r="CK11" s="242">
        <v>35966.564546954229</v>
      </c>
      <c r="CL11" s="242">
        <v>39637.651858644669</v>
      </c>
      <c r="CM11" s="242">
        <v>43308.739170335117</v>
      </c>
      <c r="CN11" s="242">
        <v>49739.291903734156</v>
      </c>
      <c r="CO11" s="242">
        <v>49739.291903734156</v>
      </c>
      <c r="CP11" s="242">
        <v>40856.296284250355</v>
      </c>
      <c r="CQ11" s="242">
        <v>37118.884515082544</v>
      </c>
      <c r="CR11" s="242">
        <v>31082.541127641885</v>
      </c>
      <c r="CS11" s="242">
        <v>34579.254818663234</v>
      </c>
      <c r="CT11" s="242">
        <v>40628.593155110779</v>
      </c>
      <c r="CU11" s="242">
        <v>29854.814643541507</v>
      </c>
      <c r="CV11" s="242">
        <v>35443.736189129813</v>
      </c>
      <c r="CW11" s="242">
        <v>36865.728660628076</v>
      </c>
      <c r="CX11" s="242">
        <v>40628.593155110779</v>
      </c>
      <c r="CY11" s="242">
        <v>44391.457649593482</v>
      </c>
      <c r="CZ11" s="242">
        <v>50982.774201327506</v>
      </c>
      <c r="DA11" s="242">
        <v>50982.774201327506</v>
      </c>
      <c r="DB11" s="242">
        <v>41877.703691356612</v>
      </c>
      <c r="DC11" s="242">
        <v>38046.856627959605</v>
      </c>
      <c r="DD11" s="242">
        <v>31859.604655832922</v>
      </c>
      <c r="DE11" s="242">
        <v>35443.736189129813</v>
      </c>
      <c r="DF11" s="242">
        <v>41441.165018212996</v>
      </c>
      <c r="DG11" s="242">
        <v>30451.910936412343</v>
      </c>
      <c r="DH11" s="242">
        <v>36152.610912912416</v>
      </c>
      <c r="DI11" s="242">
        <v>37603.043233840639</v>
      </c>
      <c r="DJ11" s="242">
        <v>41441.165018212996</v>
      </c>
      <c r="DK11" s="242">
        <v>45279.28680258536</v>
      </c>
      <c r="DL11" s="242">
        <v>52002.429685354058</v>
      </c>
      <c r="DM11" s="242">
        <v>52002.429685354058</v>
      </c>
      <c r="DN11" s="242">
        <v>42715.257765183742</v>
      </c>
      <c r="DO11" s="242">
        <v>38807.793760518791</v>
      </c>
      <c r="DP11" s="242">
        <v>32496.796748949586</v>
      </c>
      <c r="DQ11" s="242">
        <v>36152.610912912416</v>
      </c>
      <c r="DR11" s="243">
        <v>42269.988318577263</v>
      </c>
    </row>
    <row r="12" spans="1:122" x14ac:dyDescent="0.3">
      <c r="A12" s="244"/>
      <c r="B12" s="245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8"/>
    </row>
    <row r="13" spans="1:122" ht="15.75" x14ac:dyDescent="0.3">
      <c r="A13" s="234" t="s">
        <v>235</v>
      </c>
      <c r="B13" s="242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50"/>
    </row>
    <row r="14" spans="1:122" x14ac:dyDescent="0.3">
      <c r="A14" s="244" t="s">
        <v>248</v>
      </c>
      <c r="B14" s="245">
        <v>68718.656109048199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  <c r="I14" s="247">
        <v>0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  <c r="S14" s="247">
        <v>0</v>
      </c>
      <c r="T14" s="247">
        <v>602.83223445920362</v>
      </c>
      <c r="U14" s="247">
        <v>602.83223445920362</v>
      </c>
      <c r="V14" s="247">
        <v>466.65600766194575</v>
      </c>
      <c r="W14" s="247">
        <v>401.97912238950067</v>
      </c>
      <c r="X14" s="247">
        <v>350.12845487150668</v>
      </c>
      <c r="Y14" s="247">
        <v>401.97912238950067</v>
      </c>
      <c r="Z14" s="247">
        <v>501.4996562340379</v>
      </c>
      <c r="AA14" s="247">
        <v>339.72557357789657</v>
      </c>
      <c r="AB14" s="247">
        <v>459.77897175955923</v>
      </c>
      <c r="AC14" s="247">
        <v>485.32224796842377</v>
      </c>
      <c r="AD14" s="247">
        <v>543.22034070851635</v>
      </c>
      <c r="AE14" s="247">
        <v>606.79471705057892</v>
      </c>
      <c r="AF14" s="247">
        <v>794.11207591558446</v>
      </c>
      <c r="AG14" s="247">
        <v>794.11207591558446</v>
      </c>
      <c r="AH14" s="247">
        <v>647.09633062456498</v>
      </c>
      <c r="AI14" s="247">
        <v>585.22483936309334</v>
      </c>
      <c r="AJ14" s="247">
        <v>485.32224796842377</v>
      </c>
      <c r="AK14" s="247">
        <v>543.22034070851635</v>
      </c>
      <c r="AL14" s="247">
        <v>652.02334479107481</v>
      </c>
      <c r="AM14" s="247">
        <v>487.91063329092202</v>
      </c>
      <c r="AN14" s="247">
        <v>564.94915433685708</v>
      </c>
      <c r="AO14" s="247">
        <v>588.85766086835406</v>
      </c>
      <c r="AP14" s="247">
        <v>652.02334479107481</v>
      </c>
      <c r="AQ14" s="247">
        <v>715.18902871379544</v>
      </c>
      <c r="AR14" s="247">
        <v>825.8765589522078</v>
      </c>
      <c r="AS14" s="247">
        <v>825.8765589522078</v>
      </c>
      <c r="AT14" s="247">
        <v>672.98018384954742</v>
      </c>
      <c r="AU14" s="247">
        <v>608.63383293761706</v>
      </c>
      <c r="AV14" s="247">
        <v>504.73513788716059</v>
      </c>
      <c r="AW14" s="247">
        <v>564.94915433685708</v>
      </c>
      <c r="AX14" s="247">
        <v>671.58404513480696</v>
      </c>
      <c r="AY14" s="247">
        <v>485.21871255552378</v>
      </c>
      <c r="AZ14" s="247">
        <v>581.89762896696266</v>
      </c>
      <c r="BA14" s="247">
        <v>606.52339069440461</v>
      </c>
      <c r="BB14" s="247">
        <v>671.58404513480696</v>
      </c>
      <c r="BC14" s="247">
        <v>736.6446995752093</v>
      </c>
      <c r="BD14" s="247">
        <v>850.65285572077414</v>
      </c>
      <c r="BE14" s="247">
        <v>850.65285572077414</v>
      </c>
      <c r="BF14" s="247">
        <v>693.16958936503397</v>
      </c>
      <c r="BG14" s="247">
        <v>626.89284792574551</v>
      </c>
      <c r="BH14" s="247">
        <v>519.87719202377548</v>
      </c>
      <c r="BI14" s="247">
        <v>581.89762896696266</v>
      </c>
      <c r="BJ14" s="247">
        <v>691.73156648885129</v>
      </c>
      <c r="BK14" s="247">
        <v>499.77527393218952</v>
      </c>
      <c r="BL14" s="247">
        <v>599.3545578359716</v>
      </c>
      <c r="BM14" s="247">
        <v>624.7190924152369</v>
      </c>
      <c r="BN14" s="247">
        <v>691.73156648885129</v>
      </c>
      <c r="BO14" s="247">
        <v>758.74404056246567</v>
      </c>
      <c r="BP14" s="247">
        <v>876.17244139239733</v>
      </c>
      <c r="BQ14" s="247">
        <v>876.17244139239733</v>
      </c>
      <c r="BR14" s="247">
        <v>713.96467704598501</v>
      </c>
      <c r="BS14" s="247">
        <v>645.69963336351805</v>
      </c>
      <c r="BT14" s="247">
        <v>535.47350778448867</v>
      </c>
      <c r="BU14" s="247">
        <v>599.3545578359716</v>
      </c>
      <c r="BV14" s="247">
        <v>712.48351348351684</v>
      </c>
      <c r="BW14" s="247">
        <v>514.76853215015524</v>
      </c>
      <c r="BX14" s="247">
        <v>617.33519457105069</v>
      </c>
      <c r="BY14" s="247">
        <v>643.46066518769408</v>
      </c>
      <c r="BZ14" s="247">
        <v>712.48351348351684</v>
      </c>
      <c r="CA14" s="247">
        <v>781.50636177933961</v>
      </c>
      <c r="CB14" s="247">
        <v>902.4576146341692</v>
      </c>
      <c r="CC14" s="247">
        <v>902.4576146341692</v>
      </c>
      <c r="CD14" s="247">
        <v>735.38361735736453</v>
      </c>
      <c r="CE14" s="247">
        <v>665.07062236442357</v>
      </c>
      <c r="CF14" s="247">
        <v>551.53771301802328</v>
      </c>
      <c r="CG14" s="247">
        <v>617.33519457105069</v>
      </c>
      <c r="CH14" s="247">
        <v>730.29560132060465</v>
      </c>
      <c r="CI14" s="247">
        <v>546.48195064869151</v>
      </c>
      <c r="CJ14" s="247">
        <v>632.76857443532708</v>
      </c>
      <c r="CK14" s="247">
        <v>659.54718181738644</v>
      </c>
      <c r="CL14" s="247">
        <v>730.29560132060465</v>
      </c>
      <c r="CM14" s="247">
        <v>801.04402082382319</v>
      </c>
      <c r="CN14" s="247">
        <v>925.01905500002363</v>
      </c>
      <c r="CO14" s="247">
        <v>925.01905500002363</v>
      </c>
      <c r="CP14" s="247">
        <v>753.76820779129866</v>
      </c>
      <c r="CQ14" s="247">
        <v>681.69738792353417</v>
      </c>
      <c r="CR14" s="247">
        <v>565.32615584347411</v>
      </c>
      <c r="CS14" s="247">
        <v>632.76857443532708</v>
      </c>
      <c r="CT14" s="247">
        <v>748.55299135361986</v>
      </c>
      <c r="CU14" s="247">
        <v>540.82868909025683</v>
      </c>
      <c r="CV14" s="247">
        <v>648.58778879621025</v>
      </c>
      <c r="CW14" s="247">
        <v>676.03586136282104</v>
      </c>
      <c r="CX14" s="247">
        <v>748.55299135361986</v>
      </c>
      <c r="CY14" s="247">
        <v>821.07012134441857</v>
      </c>
      <c r="CZ14" s="247">
        <v>948.14453137502437</v>
      </c>
      <c r="DA14" s="247">
        <v>948.14453137502437</v>
      </c>
      <c r="DB14" s="247">
        <v>772.61241298608127</v>
      </c>
      <c r="DC14" s="247">
        <v>698.73982262162258</v>
      </c>
      <c r="DD14" s="247">
        <v>579.45930973956092</v>
      </c>
      <c r="DE14" s="247">
        <v>648.58778879621025</v>
      </c>
      <c r="DF14" s="247">
        <v>763.52405118069225</v>
      </c>
      <c r="DG14" s="247">
        <v>551.64526287206206</v>
      </c>
      <c r="DH14" s="247">
        <v>661.55954457213454</v>
      </c>
      <c r="DI14" s="247">
        <v>689.55657859007749</v>
      </c>
      <c r="DJ14" s="247">
        <v>763.52405118069225</v>
      </c>
      <c r="DK14" s="247">
        <v>837.49152377130713</v>
      </c>
      <c r="DL14" s="247">
        <v>967.10742200252469</v>
      </c>
      <c r="DM14" s="247">
        <v>967.10742200252469</v>
      </c>
      <c r="DN14" s="247">
        <v>788.06466124580288</v>
      </c>
      <c r="DO14" s="247">
        <v>712.71461907405489</v>
      </c>
      <c r="DP14" s="247">
        <v>591.0484959343521</v>
      </c>
      <c r="DQ14" s="247">
        <v>661.55954457213454</v>
      </c>
      <c r="DR14" s="247">
        <v>778.79453220430605</v>
      </c>
    </row>
    <row r="15" spans="1:122" x14ac:dyDescent="0.3">
      <c r="A15" s="244" t="s">
        <v>249</v>
      </c>
      <c r="B15" s="245">
        <v>498251.27329756919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  <c r="I15" s="247">
        <v>0</v>
      </c>
      <c r="J15" s="247">
        <v>0</v>
      </c>
      <c r="K15" s="247">
        <v>0</v>
      </c>
      <c r="L15" s="247">
        <v>0</v>
      </c>
      <c r="M15" s="247">
        <v>0</v>
      </c>
      <c r="N15" s="247">
        <v>0</v>
      </c>
      <c r="O15" s="247">
        <v>0</v>
      </c>
      <c r="P15" s="247">
        <v>0</v>
      </c>
      <c r="Q15" s="247">
        <v>0</v>
      </c>
      <c r="R15" s="247">
        <v>0</v>
      </c>
      <c r="S15" s="247">
        <v>0</v>
      </c>
      <c r="T15" s="247">
        <v>4792.7996820695807</v>
      </c>
      <c r="U15" s="247">
        <v>4792.7996820695807</v>
      </c>
      <c r="V15" s="247">
        <v>3711.1249047279216</v>
      </c>
      <c r="W15" s="247">
        <v>3196.8070314005354</v>
      </c>
      <c r="X15" s="247">
        <v>2783.7454893844779</v>
      </c>
      <c r="Y15" s="247">
        <v>3196.8070314005354</v>
      </c>
      <c r="Z15" s="247">
        <v>3886.1853629973239</v>
      </c>
      <c r="AA15" s="247">
        <v>2633.155365452275</v>
      </c>
      <c r="AB15" s="247">
        <v>3563.5586536164137</v>
      </c>
      <c r="AC15" s="247">
        <v>3762.3488482854596</v>
      </c>
      <c r="AD15" s="247">
        <v>4210.4415002033902</v>
      </c>
      <c r="AE15" s="247">
        <v>4702.5287034005351</v>
      </c>
      <c r="AF15" s="247">
        <v>6154.3488956146302</v>
      </c>
      <c r="AG15" s="247">
        <v>6154.3488956146302</v>
      </c>
      <c r="AH15" s="247">
        <v>5015.378845830508</v>
      </c>
      <c r="AI15" s="247">
        <v>4536.3270652346127</v>
      </c>
      <c r="AJ15" s="247">
        <v>3762.3488482854596</v>
      </c>
      <c r="AK15" s="247">
        <v>4210.4415002033902</v>
      </c>
      <c r="AL15" s="247">
        <v>4927.7540308633006</v>
      </c>
      <c r="AM15" s="247">
        <v>3688.3792746099552</v>
      </c>
      <c r="AN15" s="247">
        <v>4270.0591602115255</v>
      </c>
      <c r="AO15" s="247">
        <v>4450.181624787012</v>
      </c>
      <c r="AP15" s="247">
        <v>4927.7540308633006</v>
      </c>
      <c r="AQ15" s="247">
        <v>5405.3264369395893</v>
      </c>
      <c r="AR15" s="247">
        <v>6241.4912724918468</v>
      </c>
      <c r="AS15" s="247">
        <v>6241.4912724918468</v>
      </c>
      <c r="AT15" s="247">
        <v>5086.3939996637291</v>
      </c>
      <c r="AU15" s="247">
        <v>4600.5590952124185</v>
      </c>
      <c r="AV15" s="247">
        <v>3815.6217495852989</v>
      </c>
      <c r="AW15" s="247">
        <v>4270.0591602115255</v>
      </c>
      <c r="AX15" s="247">
        <v>4981.4182307365681</v>
      </c>
      <c r="AY15" s="247">
        <v>3599.9182720447034</v>
      </c>
      <c r="AZ15" s="247">
        <v>4316.5609350178711</v>
      </c>
      <c r="BA15" s="247">
        <v>4498.6449682674638</v>
      </c>
      <c r="BB15" s="247">
        <v>4981.4182307365681</v>
      </c>
      <c r="BC15" s="247">
        <v>5464.1914932056725</v>
      </c>
      <c r="BD15" s="247">
        <v>6309.4623264560742</v>
      </c>
      <c r="BE15" s="247">
        <v>6309.4623264560742</v>
      </c>
      <c r="BF15" s="247">
        <v>5141.7858196536408</v>
      </c>
      <c r="BG15" s="247">
        <v>4650.6600785951059</v>
      </c>
      <c r="BH15" s="247">
        <v>3857.1746125991735</v>
      </c>
      <c r="BI15" s="247">
        <v>4316.5609350178711</v>
      </c>
      <c r="BJ15" s="247">
        <v>5036.6923566060341</v>
      </c>
      <c r="BK15" s="247">
        <v>3639.8631886270969</v>
      </c>
      <c r="BL15" s="247">
        <v>4364.457763068408</v>
      </c>
      <c r="BM15" s="247">
        <v>4548.5622120523294</v>
      </c>
      <c r="BN15" s="247">
        <v>5036.6923566060341</v>
      </c>
      <c r="BO15" s="247">
        <v>5524.8225011597369</v>
      </c>
      <c r="BP15" s="247">
        <v>6379.4725120392313</v>
      </c>
      <c r="BQ15" s="247">
        <v>6379.4725120392313</v>
      </c>
      <c r="BR15" s="247">
        <v>5198.8393942432504</v>
      </c>
      <c r="BS15" s="247">
        <v>4702.2640914792755</v>
      </c>
      <c r="BT15" s="247">
        <v>3899.9740615034652</v>
      </c>
      <c r="BU15" s="247">
        <v>4364.457763068408</v>
      </c>
      <c r="BV15" s="247">
        <v>5093.6247062515831</v>
      </c>
      <c r="BW15" s="247">
        <v>3681.0064527069626</v>
      </c>
      <c r="BX15" s="247">
        <v>4413.7914959604605</v>
      </c>
      <c r="BY15" s="247">
        <v>4599.9769731507422</v>
      </c>
      <c r="BZ15" s="247">
        <v>5093.6247062515831</v>
      </c>
      <c r="CA15" s="247">
        <v>5587.272439352424</v>
      </c>
      <c r="CB15" s="247">
        <v>6451.5830031898822</v>
      </c>
      <c r="CC15" s="247">
        <v>6451.5830031898822</v>
      </c>
      <c r="CD15" s="247">
        <v>5257.6045760705474</v>
      </c>
      <c r="CE15" s="247">
        <v>4755.4162247499689</v>
      </c>
      <c r="CF15" s="247">
        <v>3944.0574938748841</v>
      </c>
      <c r="CG15" s="247">
        <v>4413.7914959604605</v>
      </c>
      <c r="CH15" s="247">
        <v>5142.4916396973467</v>
      </c>
      <c r="CI15" s="247">
        <v>3849.1084305179338</v>
      </c>
      <c r="CJ15" s="247">
        <v>4456.1362833594712</v>
      </c>
      <c r="CK15" s="247">
        <v>4644.1079764268798</v>
      </c>
      <c r="CL15" s="247">
        <v>5142.4916396973467</v>
      </c>
      <c r="CM15" s="247">
        <v>5640.8753029678137</v>
      </c>
      <c r="CN15" s="247">
        <v>6513.4778414275243</v>
      </c>
      <c r="CO15" s="247">
        <v>6513.4778414275243</v>
      </c>
      <c r="CP15" s="247">
        <v>5308.0446904723112</v>
      </c>
      <c r="CQ15" s="247">
        <v>4801.0384724739815</v>
      </c>
      <c r="CR15" s="247">
        <v>3981.8957733270199</v>
      </c>
      <c r="CS15" s="247">
        <v>4456.1362833594712</v>
      </c>
      <c r="CT15" s="247">
        <v>5192.5802464792532</v>
      </c>
      <c r="CU15" s="247">
        <v>3752.5185885857786</v>
      </c>
      <c r="CV15" s="247">
        <v>4499.5396904434583</v>
      </c>
      <c r="CW15" s="247">
        <v>4689.3422547849195</v>
      </c>
      <c r="CX15" s="247">
        <v>5192.5802464792532</v>
      </c>
      <c r="CY15" s="247">
        <v>5695.8182381735878</v>
      </c>
      <c r="CZ15" s="247">
        <v>6576.9200506211073</v>
      </c>
      <c r="DA15" s="247">
        <v>6576.9200506211073</v>
      </c>
      <c r="DB15" s="247">
        <v>5359.7458077341189</v>
      </c>
      <c r="DC15" s="247">
        <v>4847.8012763910938</v>
      </c>
      <c r="DD15" s="247">
        <v>4020.6800097654586</v>
      </c>
      <c r="DE15" s="247">
        <v>4499.5396904434583</v>
      </c>
      <c r="DF15" s="247">
        <v>5233.6529040404184</v>
      </c>
      <c r="DG15" s="247">
        <v>3782.200539304863</v>
      </c>
      <c r="DH15" s="247">
        <v>4535.1304842523277</v>
      </c>
      <c r="DI15" s="247">
        <v>4726.4343630385129</v>
      </c>
      <c r="DJ15" s="247">
        <v>5233.6529040404184</v>
      </c>
      <c r="DK15" s="247">
        <v>5740.8714450423231</v>
      </c>
      <c r="DL15" s="247">
        <v>6628.942662159845</v>
      </c>
      <c r="DM15" s="247">
        <v>6628.942662159845</v>
      </c>
      <c r="DN15" s="247">
        <v>5402.1407238888005</v>
      </c>
      <c r="DO15" s="247">
        <v>4886.146775603127</v>
      </c>
      <c r="DP15" s="247">
        <v>4052.4830836449783</v>
      </c>
      <c r="DQ15" s="247">
        <v>4535.1304842523277</v>
      </c>
      <c r="DR15" s="247">
        <v>5275.5470147528049</v>
      </c>
    </row>
    <row r="16" spans="1:122" x14ac:dyDescent="0.3">
      <c r="A16" s="244" t="s">
        <v>376</v>
      </c>
      <c r="B16" s="245">
        <v>142278.57925037685</v>
      </c>
      <c r="C16" s="247">
        <v>0</v>
      </c>
      <c r="D16" s="247">
        <v>0</v>
      </c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247">
        <v>0</v>
      </c>
      <c r="L16" s="247">
        <v>0</v>
      </c>
      <c r="M16" s="247">
        <v>0</v>
      </c>
      <c r="N16" s="247">
        <v>0</v>
      </c>
      <c r="O16" s="247">
        <v>0</v>
      </c>
      <c r="P16" s="247">
        <v>0</v>
      </c>
      <c r="Q16" s="247">
        <v>0</v>
      </c>
      <c r="R16" s="247">
        <v>0</v>
      </c>
      <c r="S16" s="247">
        <v>0</v>
      </c>
      <c r="T16" s="247">
        <v>1248.0611684210528</v>
      </c>
      <c r="U16" s="247">
        <v>1248.0611684210528</v>
      </c>
      <c r="V16" s="247">
        <v>966.38941578947356</v>
      </c>
      <c r="W16" s="247">
        <v>832.45931052631568</v>
      </c>
      <c r="X16" s="247">
        <v>724.89669473684216</v>
      </c>
      <c r="Y16" s="247">
        <v>832.45931052631568</v>
      </c>
      <c r="Z16" s="247">
        <v>1038.1257284210528</v>
      </c>
      <c r="AA16" s="247">
        <v>703.40091284210541</v>
      </c>
      <c r="AB16" s="247">
        <v>951.94170568421077</v>
      </c>
      <c r="AC16" s="247">
        <v>1005.0449924210527</v>
      </c>
      <c r="AD16" s="247">
        <v>1124.7450240000003</v>
      </c>
      <c r="AE16" s="247">
        <v>1256.1974223157897</v>
      </c>
      <c r="AF16" s="247">
        <v>1644.0255246315794</v>
      </c>
      <c r="AG16" s="247">
        <v>1644.0255246315794</v>
      </c>
      <c r="AH16" s="247">
        <v>1339.7698080000005</v>
      </c>
      <c r="AI16" s="247">
        <v>1211.7995924210529</v>
      </c>
      <c r="AJ16" s="247">
        <v>1005.0449924210527</v>
      </c>
      <c r="AK16" s="247">
        <v>1124.7450240000003</v>
      </c>
      <c r="AL16" s="247">
        <v>1349.9029597642107</v>
      </c>
      <c r="AM16" s="247">
        <v>1010.3901429221055</v>
      </c>
      <c r="AN16" s="247">
        <v>1169.7348249600002</v>
      </c>
      <c r="AO16" s="247">
        <v>1219.0773543410528</v>
      </c>
      <c r="AP16" s="247">
        <v>1349.9029597642107</v>
      </c>
      <c r="AQ16" s="247">
        <v>1480.7285651873685</v>
      </c>
      <c r="AR16" s="247">
        <v>1709.7865456168422</v>
      </c>
      <c r="AS16" s="247">
        <v>1709.7865456168422</v>
      </c>
      <c r="AT16" s="247">
        <v>1393.3606003200002</v>
      </c>
      <c r="AU16" s="247">
        <v>1260.2715761178952</v>
      </c>
      <c r="AV16" s="247">
        <v>1045.2467921178948</v>
      </c>
      <c r="AW16" s="247">
        <v>1169.7348249600002</v>
      </c>
      <c r="AX16" s="247">
        <v>1390.4000485571373</v>
      </c>
      <c r="AY16" s="247">
        <v>1004.7994985381056</v>
      </c>
      <c r="AZ16" s="247">
        <v>1204.8268697088001</v>
      </c>
      <c r="BA16" s="247">
        <v>1255.6496749712846</v>
      </c>
      <c r="BB16" s="247">
        <v>1390.4000485571373</v>
      </c>
      <c r="BC16" s="247">
        <v>1525.1504221429898</v>
      </c>
      <c r="BD16" s="247">
        <v>1761.0801419853478</v>
      </c>
      <c r="BE16" s="247">
        <v>1761.0801419853478</v>
      </c>
      <c r="BF16" s="247">
        <v>1435.1614183296001</v>
      </c>
      <c r="BG16" s="247">
        <v>1298.0797234014319</v>
      </c>
      <c r="BH16" s="247">
        <v>1076.6041958814319</v>
      </c>
      <c r="BI16" s="247">
        <v>1204.8268697088001</v>
      </c>
      <c r="BJ16" s="247">
        <v>1432.1120500138513</v>
      </c>
      <c r="BK16" s="247">
        <v>1034.9434834942485</v>
      </c>
      <c r="BL16" s="247">
        <v>1240.9716758000641</v>
      </c>
      <c r="BM16" s="247">
        <v>1293.319165220423</v>
      </c>
      <c r="BN16" s="247">
        <v>1432.1120500138513</v>
      </c>
      <c r="BO16" s="247">
        <v>1570.9049348072795</v>
      </c>
      <c r="BP16" s="247">
        <v>1813.9125462449078</v>
      </c>
      <c r="BQ16" s="247">
        <v>1813.9125462449078</v>
      </c>
      <c r="BR16" s="247">
        <v>1478.2162608794883</v>
      </c>
      <c r="BS16" s="247">
        <v>1337.0221151034748</v>
      </c>
      <c r="BT16" s="247">
        <v>1108.9023217578747</v>
      </c>
      <c r="BU16" s="247">
        <v>1240.9716758000641</v>
      </c>
      <c r="BV16" s="247">
        <v>1475.075411514267</v>
      </c>
      <c r="BW16" s="247">
        <v>1065.9917879990762</v>
      </c>
      <c r="BX16" s="247">
        <v>1278.2008260740663</v>
      </c>
      <c r="BY16" s="247">
        <v>1332.1187401770358</v>
      </c>
      <c r="BZ16" s="247">
        <v>1475.075411514267</v>
      </c>
      <c r="CA16" s="247">
        <v>1618.032082851498</v>
      </c>
      <c r="CB16" s="247">
        <v>1868.3299226322556</v>
      </c>
      <c r="CC16" s="247">
        <v>1868.3299226322556</v>
      </c>
      <c r="CD16" s="247">
        <v>1522.5627487058732</v>
      </c>
      <c r="CE16" s="247">
        <v>1377.1327785565791</v>
      </c>
      <c r="CF16" s="247">
        <v>1142.1693914106113</v>
      </c>
      <c r="CG16" s="247">
        <v>1278.2008260740663</v>
      </c>
      <c r="CH16" s="247">
        <v>1511.9522968021236</v>
      </c>
      <c r="CI16" s="247">
        <v>1131.6826044474647</v>
      </c>
      <c r="CJ16" s="247">
        <v>1310.1558467259179</v>
      </c>
      <c r="CK16" s="247">
        <v>1365.4217086814615</v>
      </c>
      <c r="CL16" s="247">
        <v>1511.9522968021236</v>
      </c>
      <c r="CM16" s="247">
        <v>1658.4828849227852</v>
      </c>
      <c r="CN16" s="247">
        <v>1915.038170698062</v>
      </c>
      <c r="CO16" s="247">
        <v>1915.038170698062</v>
      </c>
      <c r="CP16" s="247">
        <v>1560.6268174235199</v>
      </c>
      <c r="CQ16" s="247">
        <v>1411.5610980204938</v>
      </c>
      <c r="CR16" s="247">
        <v>1170.7236261958765</v>
      </c>
      <c r="CS16" s="247">
        <v>1310.1558467259179</v>
      </c>
      <c r="CT16" s="247">
        <v>1549.7511042221765</v>
      </c>
      <c r="CU16" s="247">
        <v>1119.9576222665291</v>
      </c>
      <c r="CV16" s="247">
        <v>1342.9097428940659</v>
      </c>
      <c r="CW16" s="247">
        <v>1399.5572513984982</v>
      </c>
      <c r="CX16" s="247">
        <v>1549.7511042221765</v>
      </c>
      <c r="CY16" s="247">
        <v>1699.9449570458551</v>
      </c>
      <c r="CZ16" s="247">
        <v>1962.9141249655131</v>
      </c>
      <c r="DA16" s="247">
        <v>1962.9141249655131</v>
      </c>
      <c r="DB16" s="247">
        <v>1599.6424878591079</v>
      </c>
      <c r="DC16" s="247">
        <v>1446.8501254710059</v>
      </c>
      <c r="DD16" s="247">
        <v>1199.9917168507732</v>
      </c>
      <c r="DE16" s="247">
        <v>1342.9097428940659</v>
      </c>
      <c r="DF16" s="247">
        <v>1580.7461263066202</v>
      </c>
      <c r="DG16" s="247">
        <v>1142.35677471186</v>
      </c>
      <c r="DH16" s="247">
        <v>1369.7679377519473</v>
      </c>
      <c r="DI16" s="247">
        <v>1427.5483964264683</v>
      </c>
      <c r="DJ16" s="247">
        <v>1580.7461263066202</v>
      </c>
      <c r="DK16" s="247">
        <v>1733.9438561867721</v>
      </c>
      <c r="DL16" s="247">
        <v>2002.1724074648241</v>
      </c>
      <c r="DM16" s="247">
        <v>2002.1724074648241</v>
      </c>
      <c r="DN16" s="247">
        <v>1631.6353376162901</v>
      </c>
      <c r="DO16" s="247">
        <v>1475.787127980426</v>
      </c>
      <c r="DP16" s="247">
        <v>1223.9915511877889</v>
      </c>
      <c r="DQ16" s="247">
        <v>1369.7679377519473</v>
      </c>
      <c r="DR16" s="247">
        <v>1612.3610488327527</v>
      </c>
    </row>
    <row r="17" spans="1:122" s="7" customFormat="1" x14ac:dyDescent="0.3">
      <c r="A17" s="251" t="s">
        <v>250</v>
      </c>
      <c r="B17" s="245">
        <v>709248.50865699421</v>
      </c>
      <c r="C17" s="245">
        <v>0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  <c r="O17" s="245">
        <v>0</v>
      </c>
      <c r="P17" s="245">
        <v>0</v>
      </c>
      <c r="Q17" s="245">
        <v>0</v>
      </c>
      <c r="R17" s="245">
        <v>0</v>
      </c>
      <c r="S17" s="245">
        <v>0</v>
      </c>
      <c r="T17" s="245">
        <v>6643.6930849498367</v>
      </c>
      <c r="U17" s="245">
        <v>6643.6930849498367</v>
      </c>
      <c r="V17" s="245">
        <v>5144.1703281793416</v>
      </c>
      <c r="W17" s="245">
        <v>4431.2454643163519</v>
      </c>
      <c r="X17" s="245">
        <v>3858.7706389928267</v>
      </c>
      <c r="Y17" s="245">
        <v>4431.2454643163519</v>
      </c>
      <c r="Z17" s="245">
        <v>5425.8107476524146</v>
      </c>
      <c r="AA17" s="245">
        <v>3676.281851872277</v>
      </c>
      <c r="AB17" s="245">
        <v>4975.2793310601837</v>
      </c>
      <c r="AC17" s="245">
        <v>5252.7160886749361</v>
      </c>
      <c r="AD17" s="245">
        <v>5878.4068649119072</v>
      </c>
      <c r="AE17" s="245">
        <v>6565.5208427669031</v>
      </c>
      <c r="AF17" s="245">
        <v>8592.486496161795</v>
      </c>
      <c r="AG17" s="245">
        <v>8592.486496161795</v>
      </c>
      <c r="AH17" s="245">
        <v>7002.2449844550738</v>
      </c>
      <c r="AI17" s="245">
        <v>6333.3514970187589</v>
      </c>
      <c r="AJ17" s="245">
        <v>5252.7160886749361</v>
      </c>
      <c r="AK17" s="245">
        <v>5878.4068649119072</v>
      </c>
      <c r="AL17" s="245">
        <v>6929.6803354185868</v>
      </c>
      <c r="AM17" s="245">
        <v>5186.6800508229826</v>
      </c>
      <c r="AN17" s="245">
        <v>6004.7431395083822</v>
      </c>
      <c r="AO17" s="245">
        <v>6258.1166399964186</v>
      </c>
      <c r="AP17" s="245">
        <v>6929.6803354185868</v>
      </c>
      <c r="AQ17" s="245">
        <v>7601.2440308407531</v>
      </c>
      <c r="AR17" s="245">
        <v>8777.1543770608969</v>
      </c>
      <c r="AS17" s="245">
        <v>8777.1543770608969</v>
      </c>
      <c r="AT17" s="245">
        <v>7152.7347838332771</v>
      </c>
      <c r="AU17" s="245">
        <v>6469.4645042679304</v>
      </c>
      <c r="AV17" s="245">
        <v>5365.6036795903547</v>
      </c>
      <c r="AW17" s="245">
        <v>6004.7431395083822</v>
      </c>
      <c r="AX17" s="245">
        <v>7043.4023244285127</v>
      </c>
      <c r="AY17" s="245">
        <v>5089.9364831383327</v>
      </c>
      <c r="AZ17" s="245">
        <v>6103.2854336936343</v>
      </c>
      <c r="BA17" s="245">
        <v>6360.8180339331539</v>
      </c>
      <c r="BB17" s="245">
        <v>7043.4023244285127</v>
      </c>
      <c r="BC17" s="245">
        <v>7725.9866149238715</v>
      </c>
      <c r="BD17" s="245">
        <v>8921.1953241621959</v>
      </c>
      <c r="BE17" s="245">
        <v>8921.1953241621959</v>
      </c>
      <c r="BF17" s="245">
        <v>7270.1168273482745</v>
      </c>
      <c r="BG17" s="245">
        <v>6575.6326499222832</v>
      </c>
      <c r="BH17" s="245">
        <v>5453.6560005043812</v>
      </c>
      <c r="BI17" s="245">
        <v>6103.2854336936343</v>
      </c>
      <c r="BJ17" s="245">
        <v>7160.5359731087365</v>
      </c>
      <c r="BK17" s="245">
        <v>5174.5819460535349</v>
      </c>
      <c r="BL17" s="245">
        <v>6204.7839967044438</v>
      </c>
      <c r="BM17" s="245">
        <v>6466.6004696879891</v>
      </c>
      <c r="BN17" s="245">
        <v>7160.5359731087365</v>
      </c>
      <c r="BO17" s="245">
        <v>7854.4714765294821</v>
      </c>
      <c r="BP17" s="245">
        <v>9069.5574996765372</v>
      </c>
      <c r="BQ17" s="245">
        <v>9069.5574996765372</v>
      </c>
      <c r="BR17" s="245">
        <v>7391.0203321687241</v>
      </c>
      <c r="BS17" s="245">
        <v>6684.9858399462682</v>
      </c>
      <c r="BT17" s="245">
        <v>5544.3498910458293</v>
      </c>
      <c r="BU17" s="245">
        <v>6204.7839967044438</v>
      </c>
      <c r="BV17" s="245">
        <v>7281.183631249367</v>
      </c>
      <c r="BW17" s="245">
        <v>5261.7667728561937</v>
      </c>
      <c r="BX17" s="245">
        <v>6309.3275166055773</v>
      </c>
      <c r="BY17" s="245">
        <v>6575.5563785154718</v>
      </c>
      <c r="BZ17" s="245">
        <v>7281.183631249367</v>
      </c>
      <c r="CA17" s="245">
        <v>7986.8108839832612</v>
      </c>
      <c r="CB17" s="245">
        <v>9222.3705404563079</v>
      </c>
      <c r="CC17" s="245">
        <v>9222.3705404563079</v>
      </c>
      <c r="CD17" s="245">
        <v>7515.5509421337847</v>
      </c>
      <c r="CE17" s="245">
        <v>6797.6196256709718</v>
      </c>
      <c r="CF17" s="245">
        <v>5637.7645983035181</v>
      </c>
      <c r="CG17" s="245">
        <v>6309.3275166055773</v>
      </c>
      <c r="CH17" s="245">
        <v>7384.7395378200754</v>
      </c>
      <c r="CI17" s="245">
        <v>5527.2729856140895</v>
      </c>
      <c r="CJ17" s="245">
        <v>6399.0607045207162</v>
      </c>
      <c r="CK17" s="245">
        <v>6669.0768669257277</v>
      </c>
      <c r="CL17" s="245">
        <v>7384.7395378200754</v>
      </c>
      <c r="CM17" s="245">
        <v>8100.4022087144222</v>
      </c>
      <c r="CN17" s="245">
        <v>9353.5350671256092</v>
      </c>
      <c r="CO17" s="245">
        <v>9353.5350671256092</v>
      </c>
      <c r="CP17" s="245">
        <v>7622.43971568713</v>
      </c>
      <c r="CQ17" s="245">
        <v>6894.2969584180091</v>
      </c>
      <c r="CR17" s="245">
        <v>5717.9455553663702</v>
      </c>
      <c r="CS17" s="245">
        <v>6399.0607045207162</v>
      </c>
      <c r="CT17" s="245">
        <v>7490.8843420550502</v>
      </c>
      <c r="CU17" s="245">
        <v>5413.3048999425646</v>
      </c>
      <c r="CV17" s="245">
        <v>6491.0372221337348</v>
      </c>
      <c r="CW17" s="245">
        <v>6764.9353675462389</v>
      </c>
      <c r="CX17" s="245">
        <v>7490.8843420550502</v>
      </c>
      <c r="CY17" s="245">
        <v>8216.8333165638614</v>
      </c>
      <c r="CZ17" s="245">
        <v>9487.978706961645</v>
      </c>
      <c r="DA17" s="245">
        <v>9487.978706961645</v>
      </c>
      <c r="DB17" s="245">
        <v>7732.0007085793077</v>
      </c>
      <c r="DC17" s="245">
        <v>6993.3912244837229</v>
      </c>
      <c r="DD17" s="245">
        <v>5800.1310363557932</v>
      </c>
      <c r="DE17" s="245">
        <v>6491.0372221337348</v>
      </c>
      <c r="DF17" s="245">
        <v>7577.9230815277315</v>
      </c>
      <c r="DG17" s="245">
        <v>5476.2025768887852</v>
      </c>
      <c r="DH17" s="245">
        <v>6566.4579665764095</v>
      </c>
      <c r="DI17" s="245">
        <v>6843.5393380550586</v>
      </c>
      <c r="DJ17" s="245">
        <v>7577.9230815277315</v>
      </c>
      <c r="DK17" s="245">
        <v>8312.3068250004017</v>
      </c>
      <c r="DL17" s="245">
        <v>9598.2224916271934</v>
      </c>
      <c r="DM17" s="245">
        <v>9598.2224916271934</v>
      </c>
      <c r="DN17" s="245">
        <v>7821.8407227508942</v>
      </c>
      <c r="DO17" s="245">
        <v>7074.6485226576078</v>
      </c>
      <c r="DP17" s="245">
        <v>5867.5231307671193</v>
      </c>
      <c r="DQ17" s="245">
        <v>6566.4579665764095</v>
      </c>
      <c r="DR17" s="245">
        <v>7666.7025957898641</v>
      </c>
    </row>
    <row r="18" spans="1:122" s="7" customFormat="1" ht="15.75" x14ac:dyDescent="0.3">
      <c r="A18" s="234" t="s">
        <v>252</v>
      </c>
      <c r="B18" s="242">
        <v>3027442.8620421509</v>
      </c>
      <c r="C18" s="242">
        <v>0</v>
      </c>
      <c r="D18" s="242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0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0</v>
      </c>
      <c r="S18" s="242">
        <v>0</v>
      </c>
      <c r="T18" s="242">
        <v>26075.734767899536</v>
      </c>
      <c r="U18" s="242">
        <v>26075.734767899536</v>
      </c>
      <c r="V18" s="242">
        <v>20513.327384750923</v>
      </c>
      <c r="W18" s="242">
        <v>17870.498957154479</v>
      </c>
      <c r="X18" s="242">
        <v>15750.540305030028</v>
      </c>
      <c r="Y18" s="242">
        <v>17870.498957154479</v>
      </c>
      <c r="Z18" s="242">
        <v>22092.635582594696</v>
      </c>
      <c r="AA18" s="242">
        <v>15451.573003581037</v>
      </c>
      <c r="AB18" s="242">
        <v>20380.850933228201</v>
      </c>
      <c r="AC18" s="242">
        <v>21431.081532772547</v>
      </c>
      <c r="AD18" s="242">
        <v>23807.256018715867</v>
      </c>
      <c r="AE18" s="242">
        <v>26416.499994918526</v>
      </c>
      <c r="AF18" s="242">
        <v>34107.793173476508</v>
      </c>
      <c r="AG18" s="242">
        <v>34107.793173476508</v>
      </c>
      <c r="AH18" s="242">
        <v>28072.144111786198</v>
      </c>
      <c r="AI18" s="242">
        <v>25532.537403985865</v>
      </c>
      <c r="AJ18" s="242">
        <v>21431.081532772547</v>
      </c>
      <c r="AK18" s="242">
        <v>23807.256018715867</v>
      </c>
      <c r="AL18" s="242">
        <v>28459.652830223295</v>
      </c>
      <c r="AM18" s="242">
        <v>21691.338311411961</v>
      </c>
      <c r="AN18" s="242">
        <v>24868.346259464503</v>
      </c>
      <c r="AO18" s="242">
        <v>25853.592199742321</v>
      </c>
      <c r="AP18" s="242">
        <v>28459.652830223295</v>
      </c>
      <c r="AQ18" s="242">
        <v>31065.713460704275</v>
      </c>
      <c r="AR18" s="242">
        <v>35631.136479362947</v>
      </c>
      <c r="AS18" s="242">
        <v>35631.136479362947</v>
      </c>
      <c r="AT18" s="242">
        <v>29324.629876257648</v>
      </c>
      <c r="AU18" s="242">
        <v>26671.059952776883</v>
      </c>
      <c r="AV18" s="242">
        <v>22385.545846715017</v>
      </c>
      <c r="AW18" s="242">
        <v>24868.346259464503</v>
      </c>
      <c r="AX18" s="242">
        <v>29407.610836182626</v>
      </c>
      <c r="AY18" s="242">
        <v>21695.097330971108</v>
      </c>
      <c r="AZ18" s="242">
        <v>25695.996647248438</v>
      </c>
      <c r="BA18" s="242">
        <v>26714.242070997745</v>
      </c>
      <c r="BB18" s="242">
        <v>29407.610836182626</v>
      </c>
      <c r="BC18" s="242">
        <v>32100.9796013675</v>
      </c>
      <c r="BD18" s="242">
        <v>36819.344257954355</v>
      </c>
      <c r="BE18" s="242">
        <v>36819.344257954355</v>
      </c>
      <c r="BF18" s="242">
        <v>30301.568772545368</v>
      </c>
      <c r="BG18" s="242">
        <v>27559.107540833873</v>
      </c>
      <c r="BH18" s="242">
        <v>23130.028011590162</v>
      </c>
      <c r="BI18" s="242">
        <v>25695.996647248438</v>
      </c>
      <c r="BJ18" s="242">
        <v>30384.007582320744</v>
      </c>
      <c r="BK18" s="242">
        <v>22414.002882479192</v>
      </c>
      <c r="BL18" s="242">
        <v>26548.476546665894</v>
      </c>
      <c r="BM18" s="242">
        <v>27600.711438390841</v>
      </c>
      <c r="BN18" s="242">
        <v>30384.007582320744</v>
      </c>
      <c r="BO18" s="242">
        <v>33167.303726250633</v>
      </c>
      <c r="BP18" s="242">
        <v>38043.198269903522</v>
      </c>
      <c r="BQ18" s="242">
        <v>38043.198269903522</v>
      </c>
      <c r="BR18" s="242">
        <v>31307.81583572174</v>
      </c>
      <c r="BS18" s="242">
        <v>28473.796556532572</v>
      </c>
      <c r="BT18" s="242">
        <v>23896.844641411553</v>
      </c>
      <c r="BU18" s="242">
        <v>26548.476546665894</v>
      </c>
      <c r="BV18" s="242">
        <v>31389.696230842987</v>
      </c>
      <c r="BW18" s="242">
        <v>23154.475600532522</v>
      </c>
      <c r="BX18" s="242">
        <v>27426.53084306587</v>
      </c>
      <c r="BY18" s="242">
        <v>28513.774886805717</v>
      </c>
      <c r="BZ18" s="242">
        <v>31389.696230842987</v>
      </c>
      <c r="CA18" s="242">
        <v>34265.617574880256</v>
      </c>
      <c r="CB18" s="242">
        <v>39303.767902211141</v>
      </c>
      <c r="CC18" s="242">
        <v>39303.767902211141</v>
      </c>
      <c r="CD18" s="242">
        <v>32344.250310793388</v>
      </c>
      <c r="CE18" s="242">
        <v>29415.926242702226</v>
      </c>
      <c r="CF18" s="242">
        <v>24686.66577012758</v>
      </c>
      <c r="CG18" s="242">
        <v>27426.53084306587</v>
      </c>
      <c r="CH18" s="242">
        <v>32252.912320824595</v>
      </c>
      <c r="CI18" s="242">
        <v>24577.321794568565</v>
      </c>
      <c r="CJ18" s="242">
        <v>28180.19411414252</v>
      </c>
      <c r="CK18" s="242">
        <v>29297.487680028502</v>
      </c>
      <c r="CL18" s="242">
        <v>32252.912320824595</v>
      </c>
      <c r="CM18" s="242">
        <v>35208.336961620691</v>
      </c>
      <c r="CN18" s="242">
        <v>40385.756836608547</v>
      </c>
      <c r="CO18" s="242">
        <v>40385.756836608547</v>
      </c>
      <c r="CP18" s="242">
        <v>33233.856568563227</v>
      </c>
      <c r="CQ18" s="242">
        <v>30224.587556664534</v>
      </c>
      <c r="CR18" s="242">
        <v>25364.595572275517</v>
      </c>
      <c r="CS18" s="242">
        <v>28180.19411414252</v>
      </c>
      <c r="CT18" s="242">
        <v>33137.708813055731</v>
      </c>
      <c r="CU18" s="242">
        <v>24441.509743598945</v>
      </c>
      <c r="CV18" s="242">
        <v>28952.698966996079</v>
      </c>
      <c r="CW18" s="242">
        <v>30100.793293081835</v>
      </c>
      <c r="CX18" s="242">
        <v>33137.708813055731</v>
      </c>
      <c r="CY18" s="242">
        <v>36174.62433302962</v>
      </c>
      <c r="CZ18" s="242">
        <v>41494.795494365862</v>
      </c>
      <c r="DA18" s="242">
        <v>41494.795494365862</v>
      </c>
      <c r="DB18" s="242">
        <v>34145.702982777308</v>
      </c>
      <c r="DC18" s="242">
        <v>31053.465403475882</v>
      </c>
      <c r="DD18" s="242">
        <v>26059.473619477129</v>
      </c>
      <c r="DE18" s="242">
        <v>28952.698966996079</v>
      </c>
      <c r="DF18" s="242">
        <v>33863.241936685263</v>
      </c>
      <c r="DG18" s="242">
        <v>24975.70835952356</v>
      </c>
      <c r="DH18" s="242">
        <v>29586.152946336006</v>
      </c>
      <c r="DI18" s="242">
        <v>30759.50389578558</v>
      </c>
      <c r="DJ18" s="242">
        <v>33863.241936685263</v>
      </c>
      <c r="DK18" s="242">
        <v>36966.979977584961</v>
      </c>
      <c r="DL18" s="242">
        <v>42404.207193726863</v>
      </c>
      <c r="DM18" s="242">
        <v>42404.207193726863</v>
      </c>
      <c r="DN18" s="242">
        <v>34893.417042432848</v>
      </c>
      <c r="DO18" s="242">
        <v>31733.145237861183</v>
      </c>
      <c r="DP18" s="242">
        <v>26629.273618182466</v>
      </c>
      <c r="DQ18" s="242">
        <v>29586.152946336006</v>
      </c>
      <c r="DR18" s="242">
        <v>34603.285722787397</v>
      </c>
    </row>
    <row r="19" spans="1:122" x14ac:dyDescent="0.3">
      <c r="A19" s="244"/>
      <c r="B19" s="245"/>
      <c r="C19" s="281" t="s">
        <v>481</v>
      </c>
      <c r="D19" s="281" t="s">
        <v>481</v>
      </c>
      <c r="E19" s="281" t="s">
        <v>481</v>
      </c>
      <c r="F19" s="281" t="s">
        <v>481</v>
      </c>
      <c r="G19" s="281" t="s">
        <v>481</v>
      </c>
      <c r="H19" s="281" t="s">
        <v>481</v>
      </c>
      <c r="I19" s="281" t="s">
        <v>481</v>
      </c>
      <c r="J19" s="281" t="s">
        <v>481</v>
      </c>
      <c r="K19" s="281" t="s">
        <v>481</v>
      </c>
      <c r="L19" s="281" t="s">
        <v>481</v>
      </c>
      <c r="M19" s="281" t="s">
        <v>481</v>
      </c>
      <c r="N19" s="281" t="s">
        <v>481</v>
      </c>
      <c r="O19" s="281" t="s">
        <v>481</v>
      </c>
      <c r="P19" s="281" t="s">
        <v>481</v>
      </c>
      <c r="Q19" s="281" t="s">
        <v>481</v>
      </c>
      <c r="R19" s="281" t="s">
        <v>481</v>
      </c>
      <c r="S19" s="281" t="s">
        <v>481</v>
      </c>
      <c r="T19" s="281">
        <v>0.79694959475364813</v>
      </c>
      <c r="U19" s="281">
        <v>0.79694959475364813</v>
      </c>
      <c r="V19" s="281">
        <v>0.79950615661218971</v>
      </c>
      <c r="W19" s="281">
        <v>0.8013049840150529</v>
      </c>
      <c r="X19" s="281">
        <v>0.80321742818969255</v>
      </c>
      <c r="Y19" s="281">
        <v>0.8013049840150529</v>
      </c>
      <c r="Z19" s="281">
        <v>0.80283004779639044</v>
      </c>
      <c r="AA19" s="281">
        <v>0.8078048019679438</v>
      </c>
      <c r="AB19" s="281">
        <v>0.80378396548674558</v>
      </c>
      <c r="AC19" s="281">
        <v>0.80314960549494685</v>
      </c>
      <c r="AD19" s="281">
        <v>0.80197825165784109</v>
      </c>
      <c r="AE19" s="281">
        <v>0.80093636848154848</v>
      </c>
      <c r="AF19" s="281">
        <v>0.79877212602259806</v>
      </c>
      <c r="AG19" s="281">
        <v>0.79877212602259806</v>
      </c>
      <c r="AH19" s="281">
        <v>0.80036017262506032</v>
      </c>
      <c r="AI19" s="281">
        <v>0.80124980926488165</v>
      </c>
      <c r="AJ19" s="281">
        <v>0.80314960549494685</v>
      </c>
      <c r="AK19" s="281">
        <v>0.80197825165784109</v>
      </c>
      <c r="AL19" s="281">
        <v>0.80418731534206067</v>
      </c>
      <c r="AM19" s="281">
        <v>0.80702892672658688</v>
      </c>
      <c r="AN19" s="281">
        <v>0.80550235637551204</v>
      </c>
      <c r="AO19" s="281">
        <v>0.80511418214368269</v>
      </c>
      <c r="AP19" s="281">
        <v>0.80418731534206067</v>
      </c>
      <c r="AQ19" s="281">
        <v>0.80341758121251583</v>
      </c>
      <c r="AR19" s="281">
        <v>0.80235324963443744</v>
      </c>
      <c r="AS19" s="281">
        <v>0.80235324963443744</v>
      </c>
      <c r="AT19" s="281">
        <v>0.80391306086706071</v>
      </c>
      <c r="AU19" s="281">
        <v>0.80478690032038136</v>
      </c>
      <c r="AV19" s="281">
        <v>0.806652921728367</v>
      </c>
      <c r="AW19" s="281">
        <v>0.80550235637551204</v>
      </c>
      <c r="AX19" s="281">
        <v>0.8067707393099407</v>
      </c>
      <c r="AY19" s="281">
        <v>0.80997087707773852</v>
      </c>
      <c r="AZ19" s="281">
        <v>0.80806845204371924</v>
      </c>
      <c r="BA19" s="281">
        <v>0.80768536735070462</v>
      </c>
      <c r="BB19" s="281">
        <v>0.8067707393099407</v>
      </c>
      <c r="BC19" s="281">
        <v>0.80601116909167114</v>
      </c>
      <c r="BD19" s="281">
        <v>0.80496086391490296</v>
      </c>
      <c r="BE19" s="281">
        <v>0.80496086391490296</v>
      </c>
      <c r="BF19" s="281">
        <v>0.80650011541220668</v>
      </c>
      <c r="BG19" s="281">
        <v>0.80736245205982271</v>
      </c>
      <c r="BH19" s="281">
        <v>0.80920388015076061</v>
      </c>
      <c r="BI19" s="281">
        <v>0.80806845204371924</v>
      </c>
      <c r="BJ19" s="281">
        <v>0.80927891791953288</v>
      </c>
      <c r="BK19" s="281">
        <v>0.81243757234325886</v>
      </c>
      <c r="BL19" s="281">
        <v>0.81055980706139596</v>
      </c>
      <c r="BM19" s="281">
        <v>0.81018166366820155</v>
      </c>
      <c r="BN19" s="281">
        <v>0.80927891791953288</v>
      </c>
      <c r="BO19" s="281">
        <v>0.8085292155762881</v>
      </c>
      <c r="BP19" s="281">
        <v>0.80749252826486961</v>
      </c>
      <c r="BQ19" s="281">
        <v>0.80749252826486961</v>
      </c>
      <c r="BR19" s="281">
        <v>0.80901181885409612</v>
      </c>
      <c r="BS19" s="281">
        <v>0.80986298772918341</v>
      </c>
      <c r="BT19" s="281">
        <v>0.8116805388132784</v>
      </c>
      <c r="BU19" s="281">
        <v>0.81055980706139596</v>
      </c>
      <c r="BV19" s="281">
        <v>0.81171404278321457</v>
      </c>
      <c r="BW19" s="281">
        <v>0.8148324221156088</v>
      </c>
      <c r="BX19" s="281">
        <v>0.81297859834069386</v>
      </c>
      <c r="BY19" s="281">
        <v>0.81260525232596548</v>
      </c>
      <c r="BZ19" s="281">
        <v>0.81171404278321457</v>
      </c>
      <c r="CA19" s="281">
        <v>0.81097392090115883</v>
      </c>
      <c r="CB19" s="281">
        <v>0.80995045481823502</v>
      </c>
      <c r="CC19" s="281">
        <v>0.80995045481823502</v>
      </c>
      <c r="CD19" s="281">
        <v>0.81145036588505648</v>
      </c>
      <c r="CE19" s="281">
        <v>0.81229069226254313</v>
      </c>
      <c r="CF19" s="281">
        <v>0.81408506178659668</v>
      </c>
      <c r="CG19" s="281">
        <v>0.81297859834069386</v>
      </c>
      <c r="CH19" s="281">
        <v>0.81369381909515104</v>
      </c>
      <c r="CI19" s="281">
        <v>0.816397695236456</v>
      </c>
      <c r="CJ19" s="281">
        <v>0.81494509531573278</v>
      </c>
      <c r="CK19" s="281">
        <v>0.81457564960870066</v>
      </c>
      <c r="CL19" s="281">
        <v>0.81369381909515104</v>
      </c>
      <c r="CM19" s="281">
        <v>0.81296148620593178</v>
      </c>
      <c r="CN19" s="281">
        <v>0.81194876908926406</v>
      </c>
      <c r="CO19" s="281">
        <v>0.81194876908926406</v>
      </c>
      <c r="CP19" s="281">
        <v>0.81343292444681303</v>
      </c>
      <c r="CQ19" s="281">
        <v>0.81426443578560004</v>
      </c>
      <c r="CR19" s="281">
        <v>0.81603995851287181</v>
      </c>
      <c r="CS19" s="281">
        <v>0.81494509531573278</v>
      </c>
      <c r="CT19" s="281">
        <v>0.81562530817996715</v>
      </c>
      <c r="CU19" s="281">
        <v>0.81867899819255374</v>
      </c>
      <c r="CV19" s="281">
        <v>0.81686362894991693</v>
      </c>
      <c r="CW19" s="281">
        <v>0.81649798842112487</v>
      </c>
      <c r="CX19" s="281">
        <v>0.81562530817996715</v>
      </c>
      <c r="CY19" s="281">
        <v>0.81490057430814944</v>
      </c>
      <c r="CZ19" s="281">
        <v>0.8138983439878289</v>
      </c>
      <c r="DA19" s="281">
        <v>0.8138983439878289</v>
      </c>
      <c r="DB19" s="281">
        <v>0.81536712792169741</v>
      </c>
      <c r="DC19" s="281">
        <v>0.81619003922272859</v>
      </c>
      <c r="DD19" s="281">
        <v>0.81794717483118884</v>
      </c>
      <c r="DE19" s="281">
        <v>0.81686362894991693</v>
      </c>
      <c r="DF19" s="281">
        <v>0.8171402015798227</v>
      </c>
      <c r="DG19" s="281">
        <v>0.82016883642133898</v>
      </c>
      <c r="DH19" s="281">
        <v>0.81836836121202228</v>
      </c>
      <c r="DI19" s="281">
        <v>0.81800570513675186</v>
      </c>
      <c r="DJ19" s="281">
        <v>0.8171402015798227</v>
      </c>
      <c r="DK19" s="281">
        <v>0.81642142772165349</v>
      </c>
      <c r="DL19" s="281">
        <v>0.81542742233964438</v>
      </c>
      <c r="DM19" s="281">
        <v>0.81542742233964438</v>
      </c>
      <c r="DN19" s="281">
        <v>0.81688415025493999</v>
      </c>
      <c r="DO19" s="281">
        <v>0.81770031642831964</v>
      </c>
      <c r="DP19" s="281">
        <v>0.81944303076712388</v>
      </c>
      <c r="DQ19" s="281">
        <v>0.81836836121202228</v>
      </c>
      <c r="DR19" s="281">
        <v>0.81862539118752431</v>
      </c>
    </row>
    <row r="20" spans="1:122" s="7" customFormat="1" ht="15.75" x14ac:dyDescent="0.3">
      <c r="A20" s="234" t="s">
        <v>254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3"/>
    </row>
    <row r="21" spans="1:122" x14ac:dyDescent="0.3">
      <c r="A21" s="244" t="s">
        <v>45</v>
      </c>
      <c r="B21" s="245">
        <v>719612.58757356496</v>
      </c>
      <c r="C21" s="247">
        <v>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247">
        <v>1500.72</v>
      </c>
      <c r="S21" s="247">
        <v>5998.8240000000014</v>
      </c>
      <c r="T21" s="247">
        <v>5998.8240000000014</v>
      </c>
      <c r="U21" s="247">
        <v>5998.8240000000014</v>
      </c>
      <c r="V21" s="247">
        <v>5998.8240000000014</v>
      </c>
      <c r="W21" s="247">
        <v>5998.8240000000014</v>
      </c>
      <c r="X21" s="247">
        <v>5998.8240000000014</v>
      </c>
      <c r="Y21" s="247">
        <v>5998.8240000000014</v>
      </c>
      <c r="Z21" s="247">
        <v>6238.7769600000011</v>
      </c>
      <c r="AA21" s="247">
        <v>6238.7769600000011</v>
      </c>
      <c r="AB21" s="247">
        <v>6238.7769600000011</v>
      </c>
      <c r="AC21" s="247">
        <v>6238.7769600000011</v>
      </c>
      <c r="AD21" s="247">
        <v>6238.7769600000011</v>
      </c>
      <c r="AE21" s="247">
        <v>6238.7769600000011</v>
      </c>
      <c r="AF21" s="247">
        <v>6238.7769600000011</v>
      </c>
      <c r="AG21" s="247">
        <v>6238.7769600000011</v>
      </c>
      <c r="AH21" s="247">
        <v>6238.7769600000011</v>
      </c>
      <c r="AI21" s="247">
        <v>6238.7769600000011</v>
      </c>
      <c r="AJ21" s="247">
        <v>6238.7769600000011</v>
      </c>
      <c r="AK21" s="247">
        <v>6238.7769600000011</v>
      </c>
      <c r="AL21" s="247">
        <v>6488.3280384</v>
      </c>
      <c r="AM21" s="247">
        <v>6488.3280384</v>
      </c>
      <c r="AN21" s="247">
        <v>6488.3280384</v>
      </c>
      <c r="AO21" s="247">
        <v>6488.3280384</v>
      </c>
      <c r="AP21" s="247">
        <v>6488.3280384</v>
      </c>
      <c r="AQ21" s="247">
        <v>6488.3280384</v>
      </c>
      <c r="AR21" s="247">
        <v>6488.3280384</v>
      </c>
      <c r="AS21" s="247">
        <v>6488.3280384</v>
      </c>
      <c r="AT21" s="247">
        <v>6488.3280384</v>
      </c>
      <c r="AU21" s="247">
        <v>6488.3280384</v>
      </c>
      <c r="AV21" s="247">
        <v>6488.3280384</v>
      </c>
      <c r="AW21" s="247">
        <v>6488.3280384</v>
      </c>
      <c r="AX21" s="247">
        <v>6682.9778795520015</v>
      </c>
      <c r="AY21" s="247">
        <v>6682.9778795520015</v>
      </c>
      <c r="AZ21" s="247">
        <v>6682.9778795520015</v>
      </c>
      <c r="BA21" s="247">
        <v>6682.9778795520015</v>
      </c>
      <c r="BB21" s="247">
        <v>6682.9778795520015</v>
      </c>
      <c r="BC21" s="247">
        <v>6682.9778795520015</v>
      </c>
      <c r="BD21" s="247">
        <v>6682.9778795520015</v>
      </c>
      <c r="BE21" s="247">
        <v>6682.9778795520015</v>
      </c>
      <c r="BF21" s="247">
        <v>6682.9778795520015</v>
      </c>
      <c r="BG21" s="247">
        <v>6682.9778795520015</v>
      </c>
      <c r="BH21" s="247">
        <v>6682.9778795520015</v>
      </c>
      <c r="BI21" s="247">
        <v>6682.9778795520015</v>
      </c>
      <c r="BJ21" s="247">
        <v>6883.4672159385618</v>
      </c>
      <c r="BK21" s="247">
        <v>6883.4672159385618</v>
      </c>
      <c r="BL21" s="247">
        <v>6883.4672159385618</v>
      </c>
      <c r="BM21" s="247">
        <v>6883.4672159385618</v>
      </c>
      <c r="BN21" s="247">
        <v>6883.4672159385618</v>
      </c>
      <c r="BO21" s="247">
        <v>6883.4672159385618</v>
      </c>
      <c r="BP21" s="247">
        <v>6883.4672159385618</v>
      </c>
      <c r="BQ21" s="247">
        <v>6883.4672159385618</v>
      </c>
      <c r="BR21" s="247">
        <v>6883.4672159385618</v>
      </c>
      <c r="BS21" s="247">
        <v>6883.4672159385618</v>
      </c>
      <c r="BT21" s="247">
        <v>6883.4672159385618</v>
      </c>
      <c r="BU21" s="247">
        <v>6883.4672159385618</v>
      </c>
      <c r="BV21" s="247">
        <v>7089.9712324167194</v>
      </c>
      <c r="BW21" s="247">
        <v>7089.9712324167194</v>
      </c>
      <c r="BX21" s="247">
        <v>7089.9712324167194</v>
      </c>
      <c r="BY21" s="247">
        <v>7089.9712324167194</v>
      </c>
      <c r="BZ21" s="247">
        <v>7089.9712324167194</v>
      </c>
      <c r="CA21" s="247">
        <v>7089.9712324167194</v>
      </c>
      <c r="CB21" s="247">
        <v>7089.9712324167194</v>
      </c>
      <c r="CC21" s="247">
        <v>7089.9712324167194</v>
      </c>
      <c r="CD21" s="247">
        <v>7089.9712324167194</v>
      </c>
      <c r="CE21" s="247">
        <v>7089.9712324167194</v>
      </c>
      <c r="CF21" s="247">
        <v>7089.9712324167194</v>
      </c>
      <c r="CG21" s="247">
        <v>7089.9712324167194</v>
      </c>
      <c r="CH21" s="247">
        <v>7267.2205132271365</v>
      </c>
      <c r="CI21" s="247">
        <v>7267.2205132271365</v>
      </c>
      <c r="CJ21" s="247">
        <v>7267.2205132271365</v>
      </c>
      <c r="CK21" s="247">
        <v>7267.2205132271365</v>
      </c>
      <c r="CL21" s="247">
        <v>7267.2205132271365</v>
      </c>
      <c r="CM21" s="247">
        <v>7267.2205132271365</v>
      </c>
      <c r="CN21" s="247">
        <v>7267.2205132271365</v>
      </c>
      <c r="CO21" s="247">
        <v>7267.2205132271365</v>
      </c>
      <c r="CP21" s="247">
        <v>7267.2205132271365</v>
      </c>
      <c r="CQ21" s="247">
        <v>7267.2205132271365</v>
      </c>
      <c r="CR21" s="247">
        <v>7267.2205132271365</v>
      </c>
      <c r="CS21" s="247">
        <v>7267.2205132271365</v>
      </c>
      <c r="CT21" s="247">
        <v>7448.9010260578143</v>
      </c>
      <c r="CU21" s="247">
        <v>7448.9010260578143</v>
      </c>
      <c r="CV21" s="247">
        <v>7448.9010260578143</v>
      </c>
      <c r="CW21" s="247">
        <v>7448.9010260578143</v>
      </c>
      <c r="CX21" s="247">
        <v>7448.9010260578143</v>
      </c>
      <c r="CY21" s="247">
        <v>7448.9010260578143</v>
      </c>
      <c r="CZ21" s="247">
        <v>7448.9010260578143</v>
      </c>
      <c r="DA21" s="247">
        <v>7448.9010260578143</v>
      </c>
      <c r="DB21" s="247">
        <v>7448.9010260578143</v>
      </c>
      <c r="DC21" s="247">
        <v>7448.9010260578143</v>
      </c>
      <c r="DD21" s="247">
        <v>7448.9010260578143</v>
      </c>
      <c r="DE21" s="247">
        <v>7448.9010260578143</v>
      </c>
      <c r="DF21" s="247">
        <v>7597.8790465789716</v>
      </c>
      <c r="DG21" s="247">
        <v>7597.8790465789716</v>
      </c>
      <c r="DH21" s="247">
        <v>7597.8790465789716</v>
      </c>
      <c r="DI21" s="247">
        <v>7597.8790465789716</v>
      </c>
      <c r="DJ21" s="247">
        <v>7597.8790465789716</v>
      </c>
      <c r="DK21" s="247">
        <v>7597.8790465789716</v>
      </c>
      <c r="DL21" s="247">
        <v>7597.8790465789716</v>
      </c>
      <c r="DM21" s="247">
        <v>7597.8790465789716</v>
      </c>
      <c r="DN21" s="247">
        <v>7597.8790465789716</v>
      </c>
      <c r="DO21" s="247">
        <v>7597.8790465789716</v>
      </c>
      <c r="DP21" s="247">
        <v>7597.8790465789716</v>
      </c>
      <c r="DQ21" s="247">
        <v>7597.8790465789716</v>
      </c>
      <c r="DR21" s="247">
        <v>7749.83662751055</v>
      </c>
    </row>
    <row r="22" spans="1:122" x14ac:dyDescent="0.3">
      <c r="A22" s="244" t="s">
        <v>255</v>
      </c>
      <c r="B22" s="245">
        <v>165644.48007150053</v>
      </c>
      <c r="C22" s="247">
        <v>0</v>
      </c>
      <c r="D22" s="247">
        <v>0</v>
      </c>
      <c r="E22" s="247">
        <v>0</v>
      </c>
      <c r="F22" s="247">
        <v>0</v>
      </c>
      <c r="G22" s="247">
        <v>0</v>
      </c>
      <c r="H22" s="247">
        <v>0</v>
      </c>
      <c r="I22" s="247">
        <v>0</v>
      </c>
      <c r="J22" s="247">
        <v>0</v>
      </c>
      <c r="K22" s="247">
        <v>0</v>
      </c>
      <c r="L22" s="247">
        <v>0</v>
      </c>
      <c r="M22" s="247">
        <v>0</v>
      </c>
      <c r="N22" s="247">
        <v>0</v>
      </c>
      <c r="O22" s="247">
        <v>0</v>
      </c>
      <c r="P22" s="247">
        <v>0</v>
      </c>
      <c r="Q22" s="247">
        <v>0</v>
      </c>
      <c r="R22" s="247">
        <v>0</v>
      </c>
      <c r="S22" s="247">
        <v>1383.7288135593221</v>
      </c>
      <c r="T22" s="247">
        <v>1383.7288135593221</v>
      </c>
      <c r="U22" s="247">
        <v>1383.7288135593221</v>
      </c>
      <c r="V22" s="247">
        <v>1383.7288135593221</v>
      </c>
      <c r="W22" s="247">
        <v>1383.7288135593221</v>
      </c>
      <c r="X22" s="247">
        <v>1383.7288135593221</v>
      </c>
      <c r="Y22" s="247">
        <v>1383.7288135593221</v>
      </c>
      <c r="Z22" s="247">
        <v>1439.0779661016952</v>
      </c>
      <c r="AA22" s="247">
        <v>1439.0779661016952</v>
      </c>
      <c r="AB22" s="247">
        <v>1439.0779661016952</v>
      </c>
      <c r="AC22" s="247">
        <v>1439.0779661016952</v>
      </c>
      <c r="AD22" s="247">
        <v>1439.0779661016952</v>
      </c>
      <c r="AE22" s="247">
        <v>1439.0779661016952</v>
      </c>
      <c r="AF22" s="247">
        <v>1439.0779661016952</v>
      </c>
      <c r="AG22" s="247">
        <v>1439.0779661016952</v>
      </c>
      <c r="AH22" s="247">
        <v>1439.0779661016952</v>
      </c>
      <c r="AI22" s="247">
        <v>1439.0779661016952</v>
      </c>
      <c r="AJ22" s="247">
        <v>1439.0779661016952</v>
      </c>
      <c r="AK22" s="247">
        <v>1439.0779661016952</v>
      </c>
      <c r="AL22" s="247">
        <v>1496.641084745763</v>
      </c>
      <c r="AM22" s="247">
        <v>1496.641084745763</v>
      </c>
      <c r="AN22" s="247">
        <v>1496.641084745763</v>
      </c>
      <c r="AO22" s="247">
        <v>1496.641084745763</v>
      </c>
      <c r="AP22" s="247">
        <v>1496.641084745763</v>
      </c>
      <c r="AQ22" s="247">
        <v>1496.641084745763</v>
      </c>
      <c r="AR22" s="247">
        <v>1496.641084745763</v>
      </c>
      <c r="AS22" s="247">
        <v>1496.641084745763</v>
      </c>
      <c r="AT22" s="247">
        <v>1496.641084745763</v>
      </c>
      <c r="AU22" s="247">
        <v>1496.641084745763</v>
      </c>
      <c r="AV22" s="247">
        <v>1496.641084745763</v>
      </c>
      <c r="AW22" s="247">
        <v>1496.641084745763</v>
      </c>
      <c r="AX22" s="247">
        <v>1541.5403172881361</v>
      </c>
      <c r="AY22" s="247">
        <v>1541.5403172881361</v>
      </c>
      <c r="AZ22" s="247">
        <v>1541.5403172881361</v>
      </c>
      <c r="BA22" s="247">
        <v>1541.5403172881361</v>
      </c>
      <c r="BB22" s="247">
        <v>1541.5403172881361</v>
      </c>
      <c r="BC22" s="247">
        <v>1541.5403172881361</v>
      </c>
      <c r="BD22" s="247">
        <v>1541.5403172881361</v>
      </c>
      <c r="BE22" s="247">
        <v>1541.5403172881361</v>
      </c>
      <c r="BF22" s="247">
        <v>1541.5403172881361</v>
      </c>
      <c r="BG22" s="247">
        <v>1541.5403172881361</v>
      </c>
      <c r="BH22" s="247">
        <v>1541.5403172881361</v>
      </c>
      <c r="BI22" s="247">
        <v>1541.5403172881361</v>
      </c>
      <c r="BJ22" s="247">
        <v>1587.7865268067801</v>
      </c>
      <c r="BK22" s="247">
        <v>1587.7865268067801</v>
      </c>
      <c r="BL22" s="247">
        <v>1587.7865268067801</v>
      </c>
      <c r="BM22" s="247">
        <v>1587.7865268067801</v>
      </c>
      <c r="BN22" s="247">
        <v>1587.7865268067801</v>
      </c>
      <c r="BO22" s="247">
        <v>1587.7865268067801</v>
      </c>
      <c r="BP22" s="247">
        <v>1587.7865268067801</v>
      </c>
      <c r="BQ22" s="247">
        <v>1587.7865268067801</v>
      </c>
      <c r="BR22" s="247">
        <v>1587.7865268067801</v>
      </c>
      <c r="BS22" s="247">
        <v>1587.7865268067801</v>
      </c>
      <c r="BT22" s="247">
        <v>1587.7865268067801</v>
      </c>
      <c r="BU22" s="247">
        <v>1587.7865268067801</v>
      </c>
      <c r="BV22" s="247">
        <v>1635.4201226109833</v>
      </c>
      <c r="BW22" s="247">
        <v>1635.4201226109833</v>
      </c>
      <c r="BX22" s="247">
        <v>1635.4201226109833</v>
      </c>
      <c r="BY22" s="247">
        <v>1635.4201226109833</v>
      </c>
      <c r="BZ22" s="247">
        <v>1635.4201226109833</v>
      </c>
      <c r="CA22" s="247">
        <v>1635.4201226109833</v>
      </c>
      <c r="CB22" s="247">
        <v>1635.4201226109833</v>
      </c>
      <c r="CC22" s="247">
        <v>1635.4201226109833</v>
      </c>
      <c r="CD22" s="247">
        <v>1635.4201226109833</v>
      </c>
      <c r="CE22" s="247">
        <v>1635.4201226109833</v>
      </c>
      <c r="CF22" s="247">
        <v>1635.4201226109833</v>
      </c>
      <c r="CG22" s="247">
        <v>1635.4201226109833</v>
      </c>
      <c r="CH22" s="247">
        <v>1676.3056256762582</v>
      </c>
      <c r="CI22" s="247">
        <v>1676.3056256762582</v>
      </c>
      <c r="CJ22" s="247">
        <v>1676.3056256762582</v>
      </c>
      <c r="CK22" s="247">
        <v>1676.3056256762582</v>
      </c>
      <c r="CL22" s="247">
        <v>1676.3056256762582</v>
      </c>
      <c r="CM22" s="247">
        <v>1676.3056256762582</v>
      </c>
      <c r="CN22" s="247">
        <v>1676.3056256762582</v>
      </c>
      <c r="CO22" s="247">
        <v>1676.3056256762582</v>
      </c>
      <c r="CP22" s="247">
        <v>1676.3056256762582</v>
      </c>
      <c r="CQ22" s="247">
        <v>1676.3056256762582</v>
      </c>
      <c r="CR22" s="247">
        <v>1676.3056256762582</v>
      </c>
      <c r="CS22" s="247">
        <v>1676.3056256762582</v>
      </c>
      <c r="CT22" s="247">
        <v>1718.2132663181646</v>
      </c>
      <c r="CU22" s="247">
        <v>1718.2132663181646</v>
      </c>
      <c r="CV22" s="247">
        <v>1718.2132663181646</v>
      </c>
      <c r="CW22" s="247">
        <v>1718.2132663181646</v>
      </c>
      <c r="CX22" s="247">
        <v>1718.2132663181646</v>
      </c>
      <c r="CY22" s="247">
        <v>1718.2132663181646</v>
      </c>
      <c r="CZ22" s="247">
        <v>1718.2132663181646</v>
      </c>
      <c r="DA22" s="247">
        <v>1718.2132663181646</v>
      </c>
      <c r="DB22" s="247">
        <v>1718.2132663181646</v>
      </c>
      <c r="DC22" s="247">
        <v>1718.2132663181646</v>
      </c>
      <c r="DD22" s="247">
        <v>1718.2132663181646</v>
      </c>
      <c r="DE22" s="247">
        <v>1718.2132663181646</v>
      </c>
      <c r="DF22" s="247">
        <v>1752.5775316445281</v>
      </c>
      <c r="DG22" s="247">
        <v>1752.5775316445281</v>
      </c>
      <c r="DH22" s="247">
        <v>1752.5775316445281</v>
      </c>
      <c r="DI22" s="247">
        <v>1752.5775316445281</v>
      </c>
      <c r="DJ22" s="247">
        <v>1752.5775316445281</v>
      </c>
      <c r="DK22" s="247">
        <v>1752.5775316445281</v>
      </c>
      <c r="DL22" s="247">
        <v>1752.5775316445281</v>
      </c>
      <c r="DM22" s="247">
        <v>1752.5775316445281</v>
      </c>
      <c r="DN22" s="247">
        <v>1752.5775316445281</v>
      </c>
      <c r="DO22" s="247">
        <v>1752.5775316445281</v>
      </c>
      <c r="DP22" s="247">
        <v>1752.5775316445281</v>
      </c>
      <c r="DQ22" s="247">
        <v>1752.5775316445281</v>
      </c>
      <c r="DR22" s="247">
        <v>1787.6290822774181</v>
      </c>
    </row>
    <row r="23" spans="1:122" x14ac:dyDescent="0.3">
      <c r="A23" s="244" t="s">
        <v>256</v>
      </c>
      <c r="B23" s="245">
        <v>265347.68622918671</v>
      </c>
      <c r="C23" s="247">
        <v>0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47">
        <v>0</v>
      </c>
      <c r="J23" s="247">
        <v>0</v>
      </c>
      <c r="K23" s="247">
        <v>0</v>
      </c>
      <c r="L23" s="247">
        <v>0</v>
      </c>
      <c r="M23" s="247">
        <v>0</v>
      </c>
      <c r="N23" s="247">
        <v>0</v>
      </c>
      <c r="O23" s="247">
        <v>0</v>
      </c>
      <c r="P23" s="247">
        <v>0</v>
      </c>
      <c r="Q23" s="247">
        <v>0</v>
      </c>
      <c r="R23" s="247">
        <v>0</v>
      </c>
      <c r="S23" s="247">
        <v>2216.610169491526</v>
      </c>
      <c r="T23" s="247">
        <v>2216.610169491526</v>
      </c>
      <c r="U23" s="247">
        <v>2216.610169491526</v>
      </c>
      <c r="V23" s="247">
        <v>2216.610169491526</v>
      </c>
      <c r="W23" s="247">
        <v>2216.610169491526</v>
      </c>
      <c r="X23" s="247">
        <v>2216.610169491526</v>
      </c>
      <c r="Y23" s="247">
        <v>2216.610169491526</v>
      </c>
      <c r="Z23" s="247">
        <v>2305.2745762711861</v>
      </c>
      <c r="AA23" s="247">
        <v>2305.2745762711861</v>
      </c>
      <c r="AB23" s="247">
        <v>2305.2745762711861</v>
      </c>
      <c r="AC23" s="247">
        <v>2305.2745762711861</v>
      </c>
      <c r="AD23" s="247">
        <v>2305.2745762711861</v>
      </c>
      <c r="AE23" s="247">
        <v>2305.2745762711861</v>
      </c>
      <c r="AF23" s="247">
        <v>2305.2745762711861</v>
      </c>
      <c r="AG23" s="247">
        <v>2305.2745762711861</v>
      </c>
      <c r="AH23" s="247">
        <v>2305.2745762711861</v>
      </c>
      <c r="AI23" s="247">
        <v>2305.2745762711861</v>
      </c>
      <c r="AJ23" s="247">
        <v>2305.2745762711861</v>
      </c>
      <c r="AK23" s="247">
        <v>2305.2745762711861</v>
      </c>
      <c r="AL23" s="247">
        <v>2397.4855593220341</v>
      </c>
      <c r="AM23" s="247">
        <v>2397.4855593220341</v>
      </c>
      <c r="AN23" s="247">
        <v>2397.4855593220341</v>
      </c>
      <c r="AO23" s="247">
        <v>2397.4855593220341</v>
      </c>
      <c r="AP23" s="247">
        <v>2397.4855593220341</v>
      </c>
      <c r="AQ23" s="247">
        <v>2397.4855593220341</v>
      </c>
      <c r="AR23" s="247">
        <v>2397.4855593220341</v>
      </c>
      <c r="AS23" s="247">
        <v>2397.4855593220341</v>
      </c>
      <c r="AT23" s="247">
        <v>2397.4855593220341</v>
      </c>
      <c r="AU23" s="247">
        <v>2397.4855593220341</v>
      </c>
      <c r="AV23" s="247">
        <v>2397.4855593220341</v>
      </c>
      <c r="AW23" s="247">
        <v>2397.4855593220341</v>
      </c>
      <c r="AX23" s="247">
        <v>2469.4101261016954</v>
      </c>
      <c r="AY23" s="247">
        <v>2469.4101261016954</v>
      </c>
      <c r="AZ23" s="247">
        <v>2469.4101261016954</v>
      </c>
      <c r="BA23" s="247">
        <v>2469.4101261016954</v>
      </c>
      <c r="BB23" s="247">
        <v>2469.4101261016954</v>
      </c>
      <c r="BC23" s="247">
        <v>2469.4101261016954</v>
      </c>
      <c r="BD23" s="247">
        <v>2469.4101261016954</v>
      </c>
      <c r="BE23" s="247">
        <v>2469.4101261016954</v>
      </c>
      <c r="BF23" s="247">
        <v>2469.4101261016954</v>
      </c>
      <c r="BG23" s="247">
        <v>2469.4101261016954</v>
      </c>
      <c r="BH23" s="247">
        <v>2469.4101261016954</v>
      </c>
      <c r="BI23" s="247">
        <v>2469.4101261016954</v>
      </c>
      <c r="BJ23" s="247">
        <v>2543.4924298847463</v>
      </c>
      <c r="BK23" s="247">
        <v>2543.4924298847463</v>
      </c>
      <c r="BL23" s="247">
        <v>2543.4924298847463</v>
      </c>
      <c r="BM23" s="247">
        <v>2543.4924298847463</v>
      </c>
      <c r="BN23" s="247">
        <v>2543.4924298847463</v>
      </c>
      <c r="BO23" s="247">
        <v>2543.4924298847463</v>
      </c>
      <c r="BP23" s="247">
        <v>2543.4924298847463</v>
      </c>
      <c r="BQ23" s="247">
        <v>2543.4924298847463</v>
      </c>
      <c r="BR23" s="247">
        <v>2543.4924298847463</v>
      </c>
      <c r="BS23" s="247">
        <v>2543.4924298847463</v>
      </c>
      <c r="BT23" s="247">
        <v>2543.4924298847463</v>
      </c>
      <c r="BU23" s="247">
        <v>2543.4924298847463</v>
      </c>
      <c r="BV23" s="247">
        <v>2619.7972027812893</v>
      </c>
      <c r="BW23" s="247">
        <v>2619.7972027812893</v>
      </c>
      <c r="BX23" s="247">
        <v>2619.7972027812893</v>
      </c>
      <c r="BY23" s="247">
        <v>2619.7972027812893</v>
      </c>
      <c r="BZ23" s="247">
        <v>2619.7972027812893</v>
      </c>
      <c r="CA23" s="247">
        <v>2619.7972027812893</v>
      </c>
      <c r="CB23" s="247">
        <v>2619.7972027812893</v>
      </c>
      <c r="CC23" s="247">
        <v>2619.7972027812893</v>
      </c>
      <c r="CD23" s="247">
        <v>2619.7972027812893</v>
      </c>
      <c r="CE23" s="247">
        <v>2619.7972027812893</v>
      </c>
      <c r="CF23" s="247">
        <v>2619.7972027812893</v>
      </c>
      <c r="CG23" s="247">
        <v>2619.7972027812893</v>
      </c>
      <c r="CH23" s="247">
        <v>2685.2921328508214</v>
      </c>
      <c r="CI23" s="247">
        <v>2685.2921328508214</v>
      </c>
      <c r="CJ23" s="247">
        <v>2685.2921328508214</v>
      </c>
      <c r="CK23" s="247">
        <v>2685.2921328508214</v>
      </c>
      <c r="CL23" s="247">
        <v>2685.2921328508214</v>
      </c>
      <c r="CM23" s="247">
        <v>2685.2921328508214</v>
      </c>
      <c r="CN23" s="247">
        <v>2685.2921328508214</v>
      </c>
      <c r="CO23" s="247">
        <v>2685.2921328508214</v>
      </c>
      <c r="CP23" s="247">
        <v>2685.2921328508214</v>
      </c>
      <c r="CQ23" s="247">
        <v>2685.2921328508214</v>
      </c>
      <c r="CR23" s="247">
        <v>2685.2921328508214</v>
      </c>
      <c r="CS23" s="247">
        <v>2685.2921328508214</v>
      </c>
      <c r="CT23" s="247">
        <v>2752.4244361720912</v>
      </c>
      <c r="CU23" s="247">
        <v>2752.4244361720912</v>
      </c>
      <c r="CV23" s="247">
        <v>2752.4244361720912</v>
      </c>
      <c r="CW23" s="247">
        <v>2752.4244361720912</v>
      </c>
      <c r="CX23" s="247">
        <v>2752.4244361720912</v>
      </c>
      <c r="CY23" s="247">
        <v>2752.4244361720912</v>
      </c>
      <c r="CZ23" s="247">
        <v>2752.4244361720912</v>
      </c>
      <c r="DA23" s="247">
        <v>2752.4244361720912</v>
      </c>
      <c r="DB23" s="247">
        <v>2752.4244361720912</v>
      </c>
      <c r="DC23" s="247">
        <v>2752.4244361720912</v>
      </c>
      <c r="DD23" s="247">
        <v>2752.4244361720912</v>
      </c>
      <c r="DE23" s="247">
        <v>2752.4244361720912</v>
      </c>
      <c r="DF23" s="247">
        <v>2807.4729248955337</v>
      </c>
      <c r="DG23" s="247">
        <v>2807.4729248955337</v>
      </c>
      <c r="DH23" s="247">
        <v>2807.4729248955337</v>
      </c>
      <c r="DI23" s="247">
        <v>2807.4729248955337</v>
      </c>
      <c r="DJ23" s="247">
        <v>2807.4729248955337</v>
      </c>
      <c r="DK23" s="247">
        <v>2807.4729248955337</v>
      </c>
      <c r="DL23" s="247">
        <v>2807.4729248955337</v>
      </c>
      <c r="DM23" s="247">
        <v>2807.4729248955337</v>
      </c>
      <c r="DN23" s="247">
        <v>2807.4729248955337</v>
      </c>
      <c r="DO23" s="247">
        <v>2807.4729248955337</v>
      </c>
      <c r="DP23" s="247">
        <v>2807.4729248955337</v>
      </c>
      <c r="DQ23" s="247">
        <v>2807.4729248955337</v>
      </c>
      <c r="DR23" s="247">
        <v>2863.6223833934437</v>
      </c>
    </row>
    <row r="24" spans="1:122" x14ac:dyDescent="0.3">
      <c r="A24" s="244" t="s">
        <v>60</v>
      </c>
      <c r="B24" s="245">
        <v>112363.93074913861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0</v>
      </c>
      <c r="P24" s="247">
        <v>0</v>
      </c>
      <c r="Q24" s="247">
        <v>0</v>
      </c>
      <c r="R24" s="247">
        <v>0</v>
      </c>
      <c r="S24" s="247">
        <v>938.6440677966101</v>
      </c>
      <c r="T24" s="247">
        <v>938.6440677966101</v>
      </c>
      <c r="U24" s="247">
        <v>938.6440677966101</v>
      </c>
      <c r="V24" s="247">
        <v>938.6440677966101</v>
      </c>
      <c r="W24" s="247">
        <v>938.6440677966101</v>
      </c>
      <c r="X24" s="247">
        <v>938.6440677966101</v>
      </c>
      <c r="Y24" s="247">
        <v>938.6440677966101</v>
      </c>
      <c r="Z24" s="247">
        <v>976.18983050847464</v>
      </c>
      <c r="AA24" s="247">
        <v>976.18983050847464</v>
      </c>
      <c r="AB24" s="247">
        <v>976.18983050847464</v>
      </c>
      <c r="AC24" s="247">
        <v>976.18983050847464</v>
      </c>
      <c r="AD24" s="247">
        <v>976.18983050847464</v>
      </c>
      <c r="AE24" s="247">
        <v>976.18983050847464</v>
      </c>
      <c r="AF24" s="247">
        <v>976.18983050847464</v>
      </c>
      <c r="AG24" s="247">
        <v>976.18983050847464</v>
      </c>
      <c r="AH24" s="247">
        <v>976.18983050847464</v>
      </c>
      <c r="AI24" s="247">
        <v>976.18983050847464</v>
      </c>
      <c r="AJ24" s="247">
        <v>976.18983050847464</v>
      </c>
      <c r="AK24" s="247">
        <v>976.18983050847464</v>
      </c>
      <c r="AL24" s="247">
        <v>1015.2374237288137</v>
      </c>
      <c r="AM24" s="247">
        <v>1015.2374237288137</v>
      </c>
      <c r="AN24" s="247">
        <v>1015.2374237288137</v>
      </c>
      <c r="AO24" s="247">
        <v>1015.2374237288137</v>
      </c>
      <c r="AP24" s="247">
        <v>1015.2374237288137</v>
      </c>
      <c r="AQ24" s="247">
        <v>1015.2374237288137</v>
      </c>
      <c r="AR24" s="247">
        <v>1015.2374237288137</v>
      </c>
      <c r="AS24" s="247">
        <v>1015.2374237288137</v>
      </c>
      <c r="AT24" s="247">
        <v>1015.2374237288137</v>
      </c>
      <c r="AU24" s="247">
        <v>1015.2374237288137</v>
      </c>
      <c r="AV24" s="247">
        <v>1015.2374237288137</v>
      </c>
      <c r="AW24" s="247">
        <v>1015.2374237288137</v>
      </c>
      <c r="AX24" s="247">
        <v>1045.6945464406781</v>
      </c>
      <c r="AY24" s="247">
        <v>1045.6945464406781</v>
      </c>
      <c r="AZ24" s="247">
        <v>1045.6945464406781</v>
      </c>
      <c r="BA24" s="247">
        <v>1045.6945464406781</v>
      </c>
      <c r="BB24" s="247">
        <v>1045.6945464406781</v>
      </c>
      <c r="BC24" s="247">
        <v>1045.6945464406781</v>
      </c>
      <c r="BD24" s="247">
        <v>1045.6945464406781</v>
      </c>
      <c r="BE24" s="247">
        <v>1045.6945464406781</v>
      </c>
      <c r="BF24" s="247">
        <v>1045.6945464406781</v>
      </c>
      <c r="BG24" s="247">
        <v>1045.6945464406781</v>
      </c>
      <c r="BH24" s="247">
        <v>1045.6945464406781</v>
      </c>
      <c r="BI24" s="247">
        <v>1045.6945464406781</v>
      </c>
      <c r="BJ24" s="247">
        <v>1077.0653828338984</v>
      </c>
      <c r="BK24" s="247">
        <v>1077.0653828338984</v>
      </c>
      <c r="BL24" s="247">
        <v>1077.0653828338984</v>
      </c>
      <c r="BM24" s="247">
        <v>1077.0653828338984</v>
      </c>
      <c r="BN24" s="247">
        <v>1077.0653828338984</v>
      </c>
      <c r="BO24" s="247">
        <v>1077.0653828338984</v>
      </c>
      <c r="BP24" s="247">
        <v>1077.0653828338984</v>
      </c>
      <c r="BQ24" s="247">
        <v>1077.0653828338984</v>
      </c>
      <c r="BR24" s="247">
        <v>1077.0653828338984</v>
      </c>
      <c r="BS24" s="247">
        <v>1077.0653828338984</v>
      </c>
      <c r="BT24" s="247">
        <v>1077.0653828338984</v>
      </c>
      <c r="BU24" s="247">
        <v>1077.0653828338984</v>
      </c>
      <c r="BV24" s="247">
        <v>1109.3773443189157</v>
      </c>
      <c r="BW24" s="247">
        <v>1109.3773443189157</v>
      </c>
      <c r="BX24" s="247">
        <v>1109.3773443189157</v>
      </c>
      <c r="BY24" s="247">
        <v>1109.3773443189157</v>
      </c>
      <c r="BZ24" s="247">
        <v>1109.3773443189157</v>
      </c>
      <c r="CA24" s="247">
        <v>1109.3773443189157</v>
      </c>
      <c r="CB24" s="247">
        <v>1109.3773443189157</v>
      </c>
      <c r="CC24" s="247">
        <v>1109.3773443189157</v>
      </c>
      <c r="CD24" s="247">
        <v>1109.3773443189157</v>
      </c>
      <c r="CE24" s="247">
        <v>1109.3773443189157</v>
      </c>
      <c r="CF24" s="247">
        <v>1109.3773443189157</v>
      </c>
      <c r="CG24" s="247">
        <v>1109.3773443189157</v>
      </c>
      <c r="CH24" s="247">
        <v>1137.1117779268884</v>
      </c>
      <c r="CI24" s="247">
        <v>1137.1117779268884</v>
      </c>
      <c r="CJ24" s="247">
        <v>1137.1117779268884</v>
      </c>
      <c r="CK24" s="247">
        <v>1137.1117779268884</v>
      </c>
      <c r="CL24" s="247">
        <v>1137.1117779268884</v>
      </c>
      <c r="CM24" s="247">
        <v>1137.1117779268884</v>
      </c>
      <c r="CN24" s="247">
        <v>1137.1117779268884</v>
      </c>
      <c r="CO24" s="247">
        <v>1137.1117779268884</v>
      </c>
      <c r="CP24" s="247">
        <v>1137.1117779268884</v>
      </c>
      <c r="CQ24" s="247">
        <v>1137.1117779268884</v>
      </c>
      <c r="CR24" s="247">
        <v>1137.1117779268884</v>
      </c>
      <c r="CS24" s="247">
        <v>1137.1117779268884</v>
      </c>
      <c r="CT24" s="247">
        <v>1165.5395723750605</v>
      </c>
      <c r="CU24" s="247">
        <v>1165.5395723750605</v>
      </c>
      <c r="CV24" s="247">
        <v>1165.5395723750605</v>
      </c>
      <c r="CW24" s="247">
        <v>1165.5395723750605</v>
      </c>
      <c r="CX24" s="247">
        <v>1165.5395723750605</v>
      </c>
      <c r="CY24" s="247">
        <v>1165.5395723750605</v>
      </c>
      <c r="CZ24" s="247">
        <v>1165.5395723750605</v>
      </c>
      <c r="DA24" s="247">
        <v>1165.5395723750605</v>
      </c>
      <c r="DB24" s="247">
        <v>1165.5395723750605</v>
      </c>
      <c r="DC24" s="247">
        <v>1165.5395723750605</v>
      </c>
      <c r="DD24" s="247">
        <v>1165.5395723750605</v>
      </c>
      <c r="DE24" s="247">
        <v>1165.5395723750605</v>
      </c>
      <c r="DF24" s="247">
        <v>1188.8503638225618</v>
      </c>
      <c r="DG24" s="247">
        <v>1188.8503638225618</v>
      </c>
      <c r="DH24" s="247">
        <v>1188.8503638225618</v>
      </c>
      <c r="DI24" s="247">
        <v>1188.8503638225618</v>
      </c>
      <c r="DJ24" s="247">
        <v>1188.8503638225618</v>
      </c>
      <c r="DK24" s="247">
        <v>1188.8503638225618</v>
      </c>
      <c r="DL24" s="247">
        <v>1188.8503638225618</v>
      </c>
      <c r="DM24" s="247">
        <v>1188.8503638225618</v>
      </c>
      <c r="DN24" s="247">
        <v>1188.8503638225618</v>
      </c>
      <c r="DO24" s="247">
        <v>1188.8503638225618</v>
      </c>
      <c r="DP24" s="247">
        <v>1188.8503638225618</v>
      </c>
      <c r="DQ24" s="247">
        <v>1188.8503638225618</v>
      </c>
      <c r="DR24" s="247">
        <v>1212.6273710990133</v>
      </c>
    </row>
    <row r="25" spans="1:122" x14ac:dyDescent="0.3">
      <c r="A25" s="244" t="s">
        <v>48</v>
      </c>
      <c r="B25" s="245">
        <v>69505.988226568224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  <c r="I25" s="247">
        <v>0</v>
      </c>
      <c r="J25" s="247">
        <v>0</v>
      </c>
      <c r="K25" s="247">
        <v>0</v>
      </c>
      <c r="L25" s="247">
        <v>0</v>
      </c>
      <c r="M25" s="247">
        <v>0</v>
      </c>
      <c r="N25" s="247">
        <v>0</v>
      </c>
      <c r="O25" s="247">
        <v>0</v>
      </c>
      <c r="P25" s="247">
        <v>0</v>
      </c>
      <c r="Q25" s="247">
        <v>0</v>
      </c>
      <c r="R25" s="247">
        <v>0</v>
      </c>
      <c r="S25" s="247">
        <v>0</v>
      </c>
      <c r="T25" s="247">
        <v>609.72353150440551</v>
      </c>
      <c r="U25" s="247">
        <v>609.72353150440551</v>
      </c>
      <c r="V25" s="247">
        <v>472.0454048880037</v>
      </c>
      <c r="W25" s="247">
        <v>406.62328464311469</v>
      </c>
      <c r="X25" s="247">
        <v>354.1342620165459</v>
      </c>
      <c r="Y25" s="247">
        <v>406.62328464311469</v>
      </c>
      <c r="Z25" s="247">
        <v>507.20203770019447</v>
      </c>
      <c r="AA25" s="247">
        <v>343.62130245587974</v>
      </c>
      <c r="AB25" s="247">
        <v>465.04512686451687</v>
      </c>
      <c r="AC25" s="247">
        <v>490.92722108352399</v>
      </c>
      <c r="AD25" s="247">
        <v>549.45145621116194</v>
      </c>
      <c r="AE25" s="247">
        <v>613.71698920132485</v>
      </c>
      <c r="AF25" s="247">
        <v>803.17981866464663</v>
      </c>
      <c r="AG25" s="247">
        <v>803.17981866464663</v>
      </c>
      <c r="AH25" s="247">
        <v>654.50795632783877</v>
      </c>
      <c r="AI25" s="247">
        <v>591.9555619289041</v>
      </c>
      <c r="AJ25" s="247">
        <v>490.92722108352399</v>
      </c>
      <c r="AK25" s="247">
        <v>549.45145621116194</v>
      </c>
      <c r="AL25" s="247">
        <v>659.47697167516503</v>
      </c>
      <c r="AM25" s="247">
        <v>493.54229266322614</v>
      </c>
      <c r="AN25" s="247">
        <v>571.4295144596083</v>
      </c>
      <c r="AO25" s="247">
        <v>595.57818826275786</v>
      </c>
      <c r="AP25" s="247">
        <v>659.47697167516503</v>
      </c>
      <c r="AQ25" s="247">
        <v>723.37575508757232</v>
      </c>
      <c r="AR25" s="247">
        <v>835.30701141123234</v>
      </c>
      <c r="AS25" s="247">
        <v>835.30701141123234</v>
      </c>
      <c r="AT25" s="247">
        <v>680.68827458095211</v>
      </c>
      <c r="AU25" s="247">
        <v>615.63378440606027</v>
      </c>
      <c r="AV25" s="247">
        <v>510.56430992686484</v>
      </c>
      <c r="AW25" s="247">
        <v>571.4295144596083</v>
      </c>
      <c r="AX25" s="247">
        <v>679.26128082541993</v>
      </c>
      <c r="AY25" s="247">
        <v>490.81588366157467</v>
      </c>
      <c r="AZ25" s="247">
        <v>588.57239989339666</v>
      </c>
      <c r="BA25" s="247">
        <v>613.44553391064051</v>
      </c>
      <c r="BB25" s="247">
        <v>679.26128082541993</v>
      </c>
      <c r="BC25" s="247">
        <v>745.07702774019936</v>
      </c>
      <c r="BD25" s="247">
        <v>860.36622175356945</v>
      </c>
      <c r="BE25" s="247">
        <v>860.36622175356945</v>
      </c>
      <c r="BF25" s="247">
        <v>701.10892281838062</v>
      </c>
      <c r="BG25" s="247">
        <v>634.10279793824213</v>
      </c>
      <c r="BH25" s="247">
        <v>525.88123922467082</v>
      </c>
      <c r="BI25" s="247">
        <v>588.57239989339666</v>
      </c>
      <c r="BJ25" s="247">
        <v>699.6391192501826</v>
      </c>
      <c r="BK25" s="247">
        <v>505.54036017142198</v>
      </c>
      <c r="BL25" s="247">
        <v>606.2295718901986</v>
      </c>
      <c r="BM25" s="247">
        <v>631.84889992795968</v>
      </c>
      <c r="BN25" s="247">
        <v>699.6391192501826</v>
      </c>
      <c r="BO25" s="247">
        <v>767.4293385724053</v>
      </c>
      <c r="BP25" s="247">
        <v>886.17720840617642</v>
      </c>
      <c r="BQ25" s="247">
        <v>886.17720840617642</v>
      </c>
      <c r="BR25" s="247">
        <v>722.14219050293218</v>
      </c>
      <c r="BS25" s="247">
        <v>653.12588187638937</v>
      </c>
      <c r="BT25" s="247">
        <v>541.65767640141098</v>
      </c>
      <c r="BU25" s="247">
        <v>606.2295718901986</v>
      </c>
      <c r="BV25" s="247">
        <v>720.62829282768803</v>
      </c>
      <c r="BW25" s="247">
        <v>520.70657097656465</v>
      </c>
      <c r="BX25" s="247">
        <v>624.41645904690449</v>
      </c>
      <c r="BY25" s="247">
        <v>650.80436692579849</v>
      </c>
      <c r="BZ25" s="247">
        <v>720.62829282768803</v>
      </c>
      <c r="CA25" s="247">
        <v>790.45221872957757</v>
      </c>
      <c r="CB25" s="247">
        <v>912.76252465836171</v>
      </c>
      <c r="CC25" s="247">
        <v>912.76252465836171</v>
      </c>
      <c r="CD25" s="247">
        <v>743.80645621802023</v>
      </c>
      <c r="CE25" s="247">
        <v>672.71965833268121</v>
      </c>
      <c r="CF25" s="247">
        <v>557.90740669345325</v>
      </c>
      <c r="CG25" s="247">
        <v>624.41645904690449</v>
      </c>
      <c r="CH25" s="247">
        <v>738.6440001483802</v>
      </c>
      <c r="CI25" s="247">
        <v>552.7896635558842</v>
      </c>
      <c r="CJ25" s="247">
        <v>640.02687052307715</v>
      </c>
      <c r="CK25" s="247">
        <v>667.07447609894348</v>
      </c>
      <c r="CL25" s="247">
        <v>738.6440001483802</v>
      </c>
      <c r="CM25" s="247">
        <v>810.21352419781692</v>
      </c>
      <c r="CN25" s="247">
        <v>935.58158777482083</v>
      </c>
      <c r="CO25" s="247">
        <v>935.58158777482083</v>
      </c>
      <c r="CP25" s="247">
        <v>762.40161762347066</v>
      </c>
      <c r="CQ25" s="247">
        <v>689.53764979099833</v>
      </c>
      <c r="CR25" s="247">
        <v>571.85509186078968</v>
      </c>
      <c r="CS25" s="247">
        <v>640.02687052307715</v>
      </c>
      <c r="CT25" s="247">
        <v>757.11010015208979</v>
      </c>
      <c r="CU25" s="247">
        <v>547.0673411322532</v>
      </c>
      <c r="CV25" s="247">
        <v>656.02754228615413</v>
      </c>
      <c r="CW25" s="247">
        <v>683.75133800141714</v>
      </c>
      <c r="CX25" s="247">
        <v>757.11010015208979</v>
      </c>
      <c r="CY25" s="247">
        <v>830.46886230276243</v>
      </c>
      <c r="CZ25" s="247">
        <v>958.97112746919129</v>
      </c>
      <c r="DA25" s="247">
        <v>958.97112746919129</v>
      </c>
      <c r="DB25" s="247">
        <v>781.46165806405747</v>
      </c>
      <c r="DC25" s="247">
        <v>706.77609103577311</v>
      </c>
      <c r="DD25" s="247">
        <v>586.15146915730952</v>
      </c>
      <c r="DE25" s="247">
        <v>656.02754228615413</v>
      </c>
      <c r="DF25" s="247">
        <v>772.25230215513159</v>
      </c>
      <c r="DG25" s="247">
        <v>558.00868795489828</v>
      </c>
      <c r="DH25" s="247">
        <v>669.14809313187732</v>
      </c>
      <c r="DI25" s="247">
        <v>697.4263647614456</v>
      </c>
      <c r="DJ25" s="247">
        <v>772.25230215513159</v>
      </c>
      <c r="DK25" s="247">
        <v>847.07823954881781</v>
      </c>
      <c r="DL25" s="247">
        <v>978.15055001857547</v>
      </c>
      <c r="DM25" s="247">
        <v>978.15055001857547</v>
      </c>
      <c r="DN25" s="247">
        <v>797.09089122533862</v>
      </c>
      <c r="DO25" s="247">
        <v>720.91161285648843</v>
      </c>
      <c r="DP25" s="247">
        <v>597.87449854045565</v>
      </c>
      <c r="DQ25" s="247">
        <v>669.14809313187732</v>
      </c>
      <c r="DR25" s="247">
        <v>787.69734819823418</v>
      </c>
    </row>
    <row r="26" spans="1:122" x14ac:dyDescent="0.3">
      <c r="A26" s="244" t="s">
        <v>76</v>
      </c>
      <c r="B26" s="245">
        <v>70793.634447583187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  <c r="H26" s="247">
        <v>0</v>
      </c>
      <c r="I26" s="247">
        <v>0</v>
      </c>
      <c r="J26" s="247">
        <v>0</v>
      </c>
      <c r="K26" s="247">
        <v>0</v>
      </c>
      <c r="L26" s="247">
        <v>0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47">
        <v>0</v>
      </c>
      <c r="S26" s="247">
        <v>0</v>
      </c>
      <c r="T26" s="247">
        <v>801.12579645323285</v>
      </c>
      <c r="U26" s="247">
        <v>798.89424827369749</v>
      </c>
      <c r="V26" s="247">
        <v>796.66270009416201</v>
      </c>
      <c r="W26" s="247">
        <v>794.43115191462641</v>
      </c>
      <c r="X26" s="247">
        <v>792.19960373509105</v>
      </c>
      <c r="Y26" s="247">
        <v>789.96805555555557</v>
      </c>
      <c r="Z26" s="247">
        <v>787.73650737602009</v>
      </c>
      <c r="AA26" s="247">
        <v>785.50495919648472</v>
      </c>
      <c r="AB26" s="247">
        <v>783.27341101694913</v>
      </c>
      <c r="AC26" s="247">
        <v>781.04186283741365</v>
      </c>
      <c r="AD26" s="247">
        <v>778.81031465787828</v>
      </c>
      <c r="AE26" s="247">
        <v>776.5787664783428</v>
      </c>
      <c r="AF26" s="247">
        <v>774.34721829880721</v>
      </c>
      <c r="AG26" s="247">
        <v>772.11567011927184</v>
      </c>
      <c r="AH26" s="247">
        <v>769.88412193973636</v>
      </c>
      <c r="AI26" s="247">
        <v>767.65257376020088</v>
      </c>
      <c r="AJ26" s="247">
        <v>765.42102558066551</v>
      </c>
      <c r="AK26" s="247">
        <v>763.18947740112992</v>
      </c>
      <c r="AL26" s="247">
        <v>760.95792922159444</v>
      </c>
      <c r="AM26" s="247">
        <v>758.72638104205907</v>
      </c>
      <c r="AN26" s="247">
        <v>756.49483286252359</v>
      </c>
      <c r="AO26" s="247">
        <v>754.263284682988</v>
      </c>
      <c r="AP26" s="247">
        <v>752.03173650345263</v>
      </c>
      <c r="AQ26" s="247">
        <v>749.80018832391715</v>
      </c>
      <c r="AR26" s="247">
        <v>747.56864014438167</v>
      </c>
      <c r="AS26" s="247">
        <v>745.33709196484631</v>
      </c>
      <c r="AT26" s="247">
        <v>743.10554378531072</v>
      </c>
      <c r="AU26" s="247">
        <v>740.87399560577524</v>
      </c>
      <c r="AV26" s="247">
        <v>738.64244742623987</v>
      </c>
      <c r="AW26" s="247">
        <v>736.41089924670439</v>
      </c>
      <c r="AX26" s="247">
        <v>734.1793510671688</v>
      </c>
      <c r="AY26" s="247">
        <v>731.94780288763343</v>
      </c>
      <c r="AZ26" s="247">
        <v>729.71625470809795</v>
      </c>
      <c r="BA26" s="247">
        <v>727.48470652856247</v>
      </c>
      <c r="BB26" s="247">
        <v>725.2531583490271</v>
      </c>
      <c r="BC26" s="247">
        <v>723.02161016949151</v>
      </c>
      <c r="BD26" s="247">
        <v>720.79006198995603</v>
      </c>
      <c r="BE26" s="247">
        <v>718.55851381042066</v>
      </c>
      <c r="BF26" s="247">
        <v>716.32696563088518</v>
      </c>
      <c r="BG26" s="247">
        <v>714.09541745134959</v>
      </c>
      <c r="BH26" s="247">
        <v>711.86386927181422</v>
      </c>
      <c r="BI26" s="247">
        <v>709.63232109227874</v>
      </c>
      <c r="BJ26" s="247">
        <v>707.40077291274326</v>
      </c>
      <c r="BK26" s="247">
        <v>705.1692247332079</v>
      </c>
      <c r="BL26" s="247">
        <v>702.9376765536723</v>
      </c>
      <c r="BM26" s="247">
        <v>700.70612837413682</v>
      </c>
      <c r="BN26" s="247">
        <v>698.47458019460146</v>
      </c>
      <c r="BO26" s="247">
        <v>696.24303201506598</v>
      </c>
      <c r="BP26" s="247">
        <v>694.01148383553038</v>
      </c>
      <c r="BQ26" s="247">
        <v>691.77993565599502</v>
      </c>
      <c r="BR26" s="247">
        <v>689.54838747645954</v>
      </c>
      <c r="BS26" s="247">
        <v>687.31683929692406</v>
      </c>
      <c r="BT26" s="247">
        <v>685.08529111738869</v>
      </c>
      <c r="BU26" s="247">
        <v>682.8537429378531</v>
      </c>
      <c r="BV26" s="247">
        <v>680.62219475831773</v>
      </c>
      <c r="BW26" s="247">
        <v>678.39064657878214</v>
      </c>
      <c r="BX26" s="247">
        <v>676.15909839924677</v>
      </c>
      <c r="BY26" s="247">
        <v>673.92755021971129</v>
      </c>
      <c r="BZ26" s="247">
        <v>671.69600204017581</v>
      </c>
      <c r="CA26" s="247">
        <v>669.46445386064033</v>
      </c>
      <c r="CB26" s="247">
        <v>667.23290568110485</v>
      </c>
      <c r="CC26" s="247">
        <v>665.00135750156937</v>
      </c>
      <c r="CD26" s="247">
        <v>662.76980932203389</v>
      </c>
      <c r="CE26" s="247">
        <v>660.53826114249853</v>
      </c>
      <c r="CF26" s="247">
        <v>658.30671296296293</v>
      </c>
      <c r="CG26" s="247">
        <v>656.07516478342757</v>
      </c>
      <c r="CH26" s="247">
        <v>653.84361660389209</v>
      </c>
      <c r="CI26" s="247">
        <v>651.61206842435661</v>
      </c>
      <c r="CJ26" s="247">
        <v>649.38052024482113</v>
      </c>
      <c r="CK26" s="247">
        <v>647.14897206528565</v>
      </c>
      <c r="CL26" s="247">
        <v>644.91742388575028</v>
      </c>
      <c r="CM26" s="247">
        <v>642.68587570621469</v>
      </c>
      <c r="CN26" s="247">
        <v>640.45432752667932</v>
      </c>
      <c r="CO26" s="247">
        <v>638.22277934714384</v>
      </c>
      <c r="CP26" s="247">
        <v>635.99123116760836</v>
      </c>
      <c r="CQ26" s="247">
        <v>633.75968298807288</v>
      </c>
      <c r="CR26" s="247">
        <v>631.5281348085374</v>
      </c>
      <c r="CS26" s="247">
        <v>629.29658662900192</v>
      </c>
      <c r="CT26" s="247">
        <v>627.06503844946644</v>
      </c>
      <c r="CU26" s="247">
        <v>624.83349026993108</v>
      </c>
      <c r="CV26" s="247">
        <v>622.60194209039548</v>
      </c>
      <c r="CW26" s="247">
        <v>620.37039391086012</v>
      </c>
      <c r="CX26" s="247">
        <v>618.13884573132464</v>
      </c>
      <c r="CY26" s="247">
        <v>615.90729755178916</v>
      </c>
      <c r="CZ26" s="247">
        <v>613.67574937225368</v>
      </c>
      <c r="DA26" s="247">
        <v>611.4442011927182</v>
      </c>
      <c r="DB26" s="247">
        <v>609.21265301318272</v>
      </c>
      <c r="DC26" s="247">
        <v>606.98110483364724</v>
      </c>
      <c r="DD26" s="247">
        <v>604.74955665411187</v>
      </c>
      <c r="DE26" s="247">
        <v>602.51800847457628</v>
      </c>
      <c r="DF26" s="247">
        <v>600.28646029504091</v>
      </c>
      <c r="DG26" s="247">
        <v>598.05491211550543</v>
      </c>
      <c r="DH26" s="247">
        <v>595.82336393596995</v>
      </c>
      <c r="DI26" s="247">
        <v>593.59181575643447</v>
      </c>
      <c r="DJ26" s="247">
        <v>591.36026757689899</v>
      </c>
      <c r="DK26" s="247">
        <v>589.12871939736351</v>
      </c>
      <c r="DL26" s="247">
        <v>586.89717121782803</v>
      </c>
      <c r="DM26" s="247">
        <v>584.66562303829267</v>
      </c>
      <c r="DN26" s="247">
        <v>582.43407485875707</v>
      </c>
      <c r="DO26" s="247">
        <v>580.20252667922171</v>
      </c>
      <c r="DP26" s="247">
        <v>577.97097849968623</v>
      </c>
      <c r="DQ26" s="247">
        <v>575.73943032015075</v>
      </c>
      <c r="DR26" s="247">
        <v>573.50788214061527</v>
      </c>
    </row>
    <row r="27" spans="1:122" s="7" customFormat="1" x14ac:dyDescent="0.3">
      <c r="A27" s="251" t="s">
        <v>253</v>
      </c>
      <c r="B27" s="245">
        <v>1403268.3072975425</v>
      </c>
      <c r="C27" s="245">
        <v>0</v>
      </c>
      <c r="D27" s="245">
        <v>0</v>
      </c>
      <c r="E27" s="245">
        <v>0</v>
      </c>
      <c r="F27" s="245">
        <v>0</v>
      </c>
      <c r="G27" s="245">
        <v>0</v>
      </c>
      <c r="H27" s="245">
        <v>0</v>
      </c>
      <c r="I27" s="245">
        <v>0</v>
      </c>
      <c r="J27" s="245">
        <v>0</v>
      </c>
      <c r="K27" s="245">
        <v>0</v>
      </c>
      <c r="L27" s="245">
        <v>0</v>
      </c>
      <c r="M27" s="245">
        <v>0</v>
      </c>
      <c r="N27" s="245">
        <v>0</v>
      </c>
      <c r="O27" s="245">
        <v>0</v>
      </c>
      <c r="P27" s="245">
        <v>0</v>
      </c>
      <c r="Q27" s="245">
        <v>0</v>
      </c>
      <c r="R27" s="245">
        <v>1500.72</v>
      </c>
      <c r="S27" s="245">
        <v>10537.807050847459</v>
      </c>
      <c r="T27" s="245">
        <v>11948.656378805097</v>
      </c>
      <c r="U27" s="245">
        <v>11946.424830625561</v>
      </c>
      <c r="V27" s="245">
        <v>11806.515155829626</v>
      </c>
      <c r="W27" s="245">
        <v>11738.8614874052</v>
      </c>
      <c r="X27" s="245">
        <v>11684.140916599095</v>
      </c>
      <c r="Y27" s="245">
        <v>11734.398391046128</v>
      </c>
      <c r="Z27" s="245">
        <v>12254.257877957569</v>
      </c>
      <c r="AA27" s="245">
        <v>12088.445594533721</v>
      </c>
      <c r="AB27" s="245">
        <v>12207.637870762823</v>
      </c>
      <c r="AC27" s="245">
        <v>12231.288416802294</v>
      </c>
      <c r="AD27" s="245">
        <v>12287.581103750395</v>
      </c>
      <c r="AE27" s="245">
        <v>12349.615088561022</v>
      </c>
      <c r="AF27" s="245">
        <v>12536.84636984481</v>
      </c>
      <c r="AG27" s="245">
        <v>12534.614821665275</v>
      </c>
      <c r="AH27" s="245">
        <v>12383.711411148932</v>
      </c>
      <c r="AI27" s="245">
        <v>12318.92746857046</v>
      </c>
      <c r="AJ27" s="245">
        <v>12215.667579545545</v>
      </c>
      <c r="AK27" s="245">
        <v>12271.960266493648</v>
      </c>
      <c r="AL27" s="245">
        <v>12818.12700709337</v>
      </c>
      <c r="AM27" s="245">
        <v>12649.960779901894</v>
      </c>
      <c r="AN27" s="245">
        <v>12725.616453518742</v>
      </c>
      <c r="AO27" s="245">
        <v>12747.533579142355</v>
      </c>
      <c r="AP27" s="245">
        <v>12809.200814375228</v>
      </c>
      <c r="AQ27" s="245">
        <v>12870.8680496081</v>
      </c>
      <c r="AR27" s="245">
        <v>12980.567757752224</v>
      </c>
      <c r="AS27" s="245">
        <v>12978.336209572688</v>
      </c>
      <c r="AT27" s="245">
        <v>12821.485924562872</v>
      </c>
      <c r="AU27" s="245">
        <v>12754.199886208444</v>
      </c>
      <c r="AV27" s="245">
        <v>12646.898863549715</v>
      </c>
      <c r="AW27" s="245">
        <v>12705.532519902923</v>
      </c>
      <c r="AX27" s="245">
        <v>13153.063501275099</v>
      </c>
      <c r="AY27" s="245">
        <v>12962.386555931718</v>
      </c>
      <c r="AZ27" s="245">
        <v>13057.911523984007</v>
      </c>
      <c r="BA27" s="245">
        <v>13080.553109821714</v>
      </c>
      <c r="BB27" s="245">
        <v>13144.137308556958</v>
      </c>
      <c r="BC27" s="245">
        <v>13207.721507292201</v>
      </c>
      <c r="BD27" s="245">
        <v>13320.779153126035</v>
      </c>
      <c r="BE27" s="245">
        <v>13318.5476049465</v>
      </c>
      <c r="BF27" s="245">
        <v>13157.058757831777</v>
      </c>
      <c r="BG27" s="245">
        <v>13087.821084772102</v>
      </c>
      <c r="BH27" s="245">
        <v>12977.367977878996</v>
      </c>
      <c r="BI27" s="245">
        <v>13037.827590368186</v>
      </c>
      <c r="BJ27" s="245">
        <v>13498.851447626914</v>
      </c>
      <c r="BK27" s="245">
        <v>13302.521140368619</v>
      </c>
      <c r="BL27" s="245">
        <v>13400.978803907859</v>
      </c>
      <c r="BM27" s="245">
        <v>13424.366583766085</v>
      </c>
      <c r="BN27" s="245">
        <v>13489.925254908772</v>
      </c>
      <c r="BO27" s="245">
        <v>13555.483926051458</v>
      </c>
      <c r="BP27" s="245">
        <v>13672.000247705695</v>
      </c>
      <c r="BQ27" s="245">
        <v>13669.768699526159</v>
      </c>
      <c r="BR27" s="245">
        <v>13503.50213344338</v>
      </c>
      <c r="BS27" s="245">
        <v>13432.254276637301</v>
      </c>
      <c r="BT27" s="245">
        <v>13318.554522982788</v>
      </c>
      <c r="BU27" s="245">
        <v>13380.894870292041</v>
      </c>
      <c r="BV27" s="245">
        <v>13855.816389713917</v>
      </c>
      <c r="BW27" s="245">
        <v>13653.663119683257</v>
      </c>
      <c r="BX27" s="245">
        <v>13755.141459574061</v>
      </c>
      <c r="BY27" s="245">
        <v>13779.297819273419</v>
      </c>
      <c r="BZ27" s="245">
        <v>13846.890196995775</v>
      </c>
      <c r="CA27" s="245">
        <v>13914.482574718128</v>
      </c>
      <c r="CB27" s="245">
        <v>14034.561332467376</v>
      </c>
      <c r="CC27" s="245">
        <v>14032.32978428784</v>
      </c>
      <c r="CD27" s="245">
        <v>13861.142167667964</v>
      </c>
      <c r="CE27" s="245">
        <v>13787.82382160309</v>
      </c>
      <c r="CF27" s="245">
        <v>13670.780021784327</v>
      </c>
      <c r="CG27" s="245">
        <v>13735.057525958242</v>
      </c>
      <c r="CH27" s="245">
        <v>14158.417666433377</v>
      </c>
      <c r="CI27" s="245">
        <v>13970.331781661345</v>
      </c>
      <c r="CJ27" s="245">
        <v>14055.337440449002</v>
      </c>
      <c r="CK27" s="245">
        <v>14080.153497845335</v>
      </c>
      <c r="CL27" s="245">
        <v>14149.491473715236</v>
      </c>
      <c r="CM27" s="245">
        <v>14218.829449585137</v>
      </c>
      <c r="CN27" s="245">
        <v>14341.965964982604</v>
      </c>
      <c r="CO27" s="245">
        <v>14339.734416803069</v>
      </c>
      <c r="CP27" s="245">
        <v>14164.322898472185</v>
      </c>
      <c r="CQ27" s="245">
        <v>14089.227382460176</v>
      </c>
      <c r="CR27" s="245">
        <v>13969.313276350431</v>
      </c>
      <c r="CS27" s="245">
        <v>14035.253506833184</v>
      </c>
      <c r="CT27" s="245">
        <v>14469.253439524688</v>
      </c>
      <c r="CU27" s="245">
        <v>14256.979132325318</v>
      </c>
      <c r="CV27" s="245">
        <v>14363.707785299683</v>
      </c>
      <c r="CW27" s="245">
        <v>14389.20003283541</v>
      </c>
      <c r="CX27" s="245">
        <v>14460.327246806546</v>
      </c>
      <c r="CY27" s="245">
        <v>14531.454460777684</v>
      </c>
      <c r="CZ27" s="245">
        <v>14657.725177764578</v>
      </c>
      <c r="DA27" s="245">
        <v>14655.493629585042</v>
      </c>
      <c r="DB27" s="245">
        <v>14475.752612000373</v>
      </c>
      <c r="DC27" s="245">
        <v>14398.835496792553</v>
      </c>
      <c r="DD27" s="245">
        <v>14275.979326734554</v>
      </c>
      <c r="DE27" s="245">
        <v>14343.623851683864</v>
      </c>
      <c r="DF27" s="245">
        <v>14719.318629391768</v>
      </c>
      <c r="DG27" s="245">
        <v>14502.843467011999</v>
      </c>
      <c r="DH27" s="245">
        <v>14611.751324009441</v>
      </c>
      <c r="DI27" s="245">
        <v>14637.798047459475</v>
      </c>
      <c r="DJ27" s="245">
        <v>14710.392436673626</v>
      </c>
      <c r="DK27" s="245">
        <v>14782.986825887778</v>
      </c>
      <c r="DL27" s="245">
        <v>14911.827588177999</v>
      </c>
      <c r="DM27" s="245">
        <v>14909.596039998463</v>
      </c>
      <c r="DN27" s="245">
        <v>14726.30483302569</v>
      </c>
      <c r="DO27" s="245">
        <v>14647.894006477307</v>
      </c>
      <c r="DP27" s="245">
        <v>14522.625343981737</v>
      </c>
      <c r="DQ27" s="245">
        <v>14591.667390393623</v>
      </c>
      <c r="DR27" s="245">
        <v>14974.920694619275</v>
      </c>
    </row>
    <row r="28" spans="1:122" s="7" customFormat="1" ht="15.75" x14ac:dyDescent="0.3">
      <c r="A28" s="234" t="s">
        <v>257</v>
      </c>
      <c r="B28" s="242">
        <v>1624174.5547446075</v>
      </c>
      <c r="C28" s="242">
        <v>0</v>
      </c>
      <c r="D28" s="242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-1500.72</v>
      </c>
      <c r="S28" s="242">
        <v>-10537.807050847459</v>
      </c>
      <c r="T28" s="242">
        <v>14127.078389094439</v>
      </c>
      <c r="U28" s="242">
        <v>14129.309937273974</v>
      </c>
      <c r="V28" s="242">
        <v>8706.812228921297</v>
      </c>
      <c r="W28" s="242">
        <v>6131.6374697492793</v>
      </c>
      <c r="X28" s="242">
        <v>4066.399388430933</v>
      </c>
      <c r="Y28" s="242">
        <v>6136.1005661083509</v>
      </c>
      <c r="Z28" s="242">
        <v>9838.377704637127</v>
      </c>
      <c r="AA28" s="242">
        <v>3363.1274090473162</v>
      </c>
      <c r="AB28" s="242">
        <v>8173.2130624653782</v>
      </c>
      <c r="AC28" s="242">
        <v>9199.793115970253</v>
      </c>
      <c r="AD28" s="242">
        <v>11519.674914965472</v>
      </c>
      <c r="AE28" s="242">
        <v>14066.884906357503</v>
      </c>
      <c r="AF28" s="242">
        <v>21570.946803631698</v>
      </c>
      <c r="AG28" s="242">
        <v>21573.178351811235</v>
      </c>
      <c r="AH28" s="242">
        <v>15688.432700637266</v>
      </c>
      <c r="AI28" s="242">
        <v>13213.609935415405</v>
      </c>
      <c r="AJ28" s="242">
        <v>9215.4139532270019</v>
      </c>
      <c r="AK28" s="242">
        <v>11535.295752222219</v>
      </c>
      <c r="AL28" s="242">
        <v>15641.525823129925</v>
      </c>
      <c r="AM28" s="242">
        <v>9041.3775315100665</v>
      </c>
      <c r="AN28" s="242">
        <v>12142.729805945761</v>
      </c>
      <c r="AO28" s="242">
        <v>13106.058620599966</v>
      </c>
      <c r="AP28" s="242">
        <v>15650.452015848066</v>
      </c>
      <c r="AQ28" s="242">
        <v>18194.845411096176</v>
      </c>
      <c r="AR28" s="242">
        <v>22650.568721610725</v>
      </c>
      <c r="AS28" s="242">
        <v>22652.800269790259</v>
      </c>
      <c r="AT28" s="242">
        <v>16503.143951694776</v>
      </c>
      <c r="AU28" s="242">
        <v>13916.860066568439</v>
      </c>
      <c r="AV28" s="242">
        <v>9738.6469831653012</v>
      </c>
      <c r="AW28" s="242">
        <v>12162.813739561579</v>
      </c>
      <c r="AX28" s="242">
        <v>16254.547334907527</v>
      </c>
      <c r="AY28" s="242">
        <v>8732.7107750393898</v>
      </c>
      <c r="AZ28" s="242">
        <v>12638.085123264431</v>
      </c>
      <c r="BA28" s="242">
        <v>13633.688961176031</v>
      </c>
      <c r="BB28" s="242">
        <v>16263.473527625669</v>
      </c>
      <c r="BC28" s="242">
        <v>18893.2580940753</v>
      </c>
      <c r="BD28" s="242">
        <v>23498.565104828318</v>
      </c>
      <c r="BE28" s="242">
        <v>23500.796653007856</v>
      </c>
      <c r="BF28" s="242">
        <v>17144.510014713589</v>
      </c>
      <c r="BG28" s="242">
        <v>14471.286456061771</v>
      </c>
      <c r="BH28" s="242">
        <v>10152.660033711167</v>
      </c>
      <c r="BI28" s="242">
        <v>12658.169056880251</v>
      </c>
      <c r="BJ28" s="242">
        <v>16885.156134693832</v>
      </c>
      <c r="BK28" s="242">
        <v>9111.4817421105727</v>
      </c>
      <c r="BL28" s="242">
        <v>13147.497742758034</v>
      </c>
      <c r="BM28" s="242">
        <v>14176.344854624756</v>
      </c>
      <c r="BN28" s="242">
        <v>16894.082327411972</v>
      </c>
      <c r="BO28" s="242">
        <v>19611.819800199177</v>
      </c>
      <c r="BP28" s="242">
        <v>24371.198022197827</v>
      </c>
      <c r="BQ28" s="242">
        <v>24373.429570377361</v>
      </c>
      <c r="BR28" s="242">
        <v>17804.313702278359</v>
      </c>
      <c r="BS28" s="242">
        <v>15041.542279895271</v>
      </c>
      <c r="BT28" s="242">
        <v>10578.290118428766</v>
      </c>
      <c r="BU28" s="242">
        <v>13167.581676373853</v>
      </c>
      <c r="BV28" s="242">
        <v>17533.87984112907</v>
      </c>
      <c r="BW28" s="242">
        <v>9500.8124808492648</v>
      </c>
      <c r="BX28" s="242">
        <v>13671.389383491809</v>
      </c>
      <c r="BY28" s="242">
        <v>14734.477067532298</v>
      </c>
      <c r="BZ28" s="242">
        <v>17542.806033847213</v>
      </c>
      <c r="CA28" s="242">
        <v>20351.135000162129</v>
      </c>
      <c r="CB28" s="242">
        <v>25269.206569743765</v>
      </c>
      <c r="CC28" s="242">
        <v>25271.438117923302</v>
      </c>
      <c r="CD28" s="242">
        <v>18483.108143125424</v>
      </c>
      <c r="CE28" s="242">
        <v>15628.102421099136</v>
      </c>
      <c r="CF28" s="242">
        <v>11015.885748343253</v>
      </c>
      <c r="CG28" s="242">
        <v>13691.473317107628</v>
      </c>
      <c r="CH28" s="242">
        <v>18094.494654391216</v>
      </c>
      <c r="CI28" s="242">
        <v>10606.990012907219</v>
      </c>
      <c r="CJ28" s="242">
        <v>14124.856673693517</v>
      </c>
      <c r="CK28" s="242">
        <v>15217.334182183167</v>
      </c>
      <c r="CL28" s="242">
        <v>18103.420847109359</v>
      </c>
      <c r="CM28" s="242">
        <v>20989.507512035554</v>
      </c>
      <c r="CN28" s="242">
        <v>26043.790871625941</v>
      </c>
      <c r="CO28" s="242">
        <v>26046.022419805478</v>
      </c>
      <c r="CP28" s="242">
        <v>19069.533670091041</v>
      </c>
      <c r="CQ28" s="242">
        <v>16135.360174204357</v>
      </c>
      <c r="CR28" s="242">
        <v>11395.282295925086</v>
      </c>
      <c r="CS28" s="242">
        <v>14144.940607309336</v>
      </c>
      <c r="CT28" s="242">
        <v>18668.455373531044</v>
      </c>
      <c r="CU28" s="242">
        <v>10184.530611273627</v>
      </c>
      <c r="CV28" s="242">
        <v>14588.991181696396</v>
      </c>
      <c r="CW28" s="242">
        <v>15711.593260246425</v>
      </c>
      <c r="CX28" s="242">
        <v>18677.381566249183</v>
      </c>
      <c r="CY28" s="242">
        <v>21643.169872251936</v>
      </c>
      <c r="CZ28" s="242">
        <v>26837.070316601283</v>
      </c>
      <c r="DA28" s="242">
        <v>26839.30186478082</v>
      </c>
      <c r="DB28" s="242">
        <v>19669.950370776933</v>
      </c>
      <c r="DC28" s="242">
        <v>16654.629906683331</v>
      </c>
      <c r="DD28" s="242">
        <v>11783.494292742575</v>
      </c>
      <c r="DE28" s="242">
        <v>14609.075115312215</v>
      </c>
      <c r="DF28" s="242">
        <v>19143.923307293495</v>
      </c>
      <c r="DG28" s="242">
        <v>10472.864892511561</v>
      </c>
      <c r="DH28" s="242">
        <v>14974.401622326564</v>
      </c>
      <c r="DI28" s="242">
        <v>16121.705848326104</v>
      </c>
      <c r="DJ28" s="242">
        <v>19152.849500011638</v>
      </c>
      <c r="DK28" s="242">
        <v>22183.993151697185</v>
      </c>
      <c r="DL28" s="242">
        <v>27492.379605548864</v>
      </c>
      <c r="DM28" s="242">
        <v>27494.611153728401</v>
      </c>
      <c r="DN28" s="242">
        <v>20167.112209407158</v>
      </c>
      <c r="DO28" s="242">
        <v>17085.251231383874</v>
      </c>
      <c r="DP28" s="242">
        <v>12106.648274200728</v>
      </c>
      <c r="DQ28" s="242">
        <v>14994.485555942383</v>
      </c>
      <c r="DR28" s="242">
        <v>19628.365028168122</v>
      </c>
    </row>
    <row r="29" spans="1:122" x14ac:dyDescent="0.3">
      <c r="A29" s="244"/>
      <c r="B29" s="245"/>
      <c r="C29" s="281" t="s">
        <v>481</v>
      </c>
      <c r="D29" s="281" t="s">
        <v>481</v>
      </c>
      <c r="E29" s="281" t="s">
        <v>481</v>
      </c>
      <c r="F29" s="281" t="s">
        <v>481</v>
      </c>
      <c r="G29" s="281" t="s">
        <v>481</v>
      </c>
      <c r="H29" s="281" t="s">
        <v>481</v>
      </c>
      <c r="I29" s="281" t="s">
        <v>481</v>
      </c>
      <c r="J29" s="281" t="s">
        <v>481</v>
      </c>
      <c r="K29" s="281" t="s">
        <v>481</v>
      </c>
      <c r="L29" s="281" t="s">
        <v>481</v>
      </c>
      <c r="M29" s="281" t="s">
        <v>481</v>
      </c>
      <c r="N29" s="281" t="s">
        <v>481</v>
      </c>
      <c r="O29" s="281" t="s">
        <v>481</v>
      </c>
      <c r="P29" s="281" t="s">
        <v>481</v>
      </c>
      <c r="Q29" s="281" t="s">
        <v>481</v>
      </c>
      <c r="R29" s="281" t="s">
        <v>481</v>
      </c>
      <c r="S29" s="281" t="s">
        <v>481</v>
      </c>
      <c r="T29" s="281">
        <v>0.4317642243815758</v>
      </c>
      <c r="U29" s="281">
        <v>0.43183242692440671</v>
      </c>
      <c r="V29" s="281">
        <v>0.33934767631425888</v>
      </c>
      <c r="W29" s="281">
        <v>0.27493981429749026</v>
      </c>
      <c r="X29" s="281">
        <v>0.20737084541312853</v>
      </c>
      <c r="Y29" s="281">
        <v>0.27513993749300025</v>
      </c>
      <c r="Z29" s="281">
        <v>0.35751937397073169</v>
      </c>
      <c r="AA29" s="281">
        <v>0.17582355337083158</v>
      </c>
      <c r="AB29" s="281">
        <v>0.3223367673724466</v>
      </c>
      <c r="AC29" s="281">
        <v>0.34477075738933755</v>
      </c>
      <c r="AD29" s="281">
        <v>0.38805516858842987</v>
      </c>
      <c r="AE29" s="281">
        <v>0.42650160751474053</v>
      </c>
      <c r="AF29" s="281">
        <v>0.50517108952261847</v>
      </c>
      <c r="AG29" s="281">
        <v>0.50522335026181753</v>
      </c>
      <c r="AH29" s="281">
        <v>0.44729026235038571</v>
      </c>
      <c r="AI29" s="281">
        <v>0.41466315207666538</v>
      </c>
      <c r="AJ29" s="281">
        <v>0.34535616271575909</v>
      </c>
      <c r="AK29" s="281">
        <v>0.38858137672189763</v>
      </c>
      <c r="AL29" s="281">
        <v>0.44198419195747013</v>
      </c>
      <c r="AM29" s="281">
        <v>0.33638557015846404</v>
      </c>
      <c r="AN29" s="281">
        <v>0.39331113414097574</v>
      </c>
      <c r="AO29" s="281">
        <v>0.40813955700734977</v>
      </c>
      <c r="AP29" s="281">
        <v>0.44223642029634164</v>
      </c>
      <c r="AQ29" s="281">
        <v>0.47055280765430502</v>
      </c>
      <c r="AR29" s="281">
        <v>0.51005270152913862</v>
      </c>
      <c r="AS29" s="281">
        <v>0.51010295223990676</v>
      </c>
      <c r="AT29" s="281">
        <v>0.4524214977007508</v>
      </c>
      <c r="AU29" s="281">
        <v>0.41993481680130978</v>
      </c>
      <c r="AV29" s="281">
        <v>0.35092769666834944</v>
      </c>
      <c r="AW29" s="281">
        <v>0.39396166617410899</v>
      </c>
      <c r="AX29" s="281">
        <v>0.44592854698678569</v>
      </c>
      <c r="AY29" s="281">
        <v>0.32602948481025612</v>
      </c>
      <c r="AZ29" s="281">
        <v>0.39743303295638494</v>
      </c>
      <c r="BA29" s="281">
        <v>0.41220451052614998</v>
      </c>
      <c r="BB29" s="281">
        <v>0.44617342886918521</v>
      </c>
      <c r="BC29" s="281">
        <v>0.47438356191807901</v>
      </c>
      <c r="BD29" s="281">
        <v>0.51373607131682575</v>
      </c>
      <c r="BE29" s="281">
        <v>0.51378485841465893</v>
      </c>
      <c r="BF29" s="281">
        <v>0.45631463536898437</v>
      </c>
      <c r="BG29" s="281">
        <v>0.42394599681120937</v>
      </c>
      <c r="BH29" s="281">
        <v>0.35519074551115587</v>
      </c>
      <c r="BI29" s="281">
        <v>0.39806461745457261</v>
      </c>
      <c r="BJ29" s="281">
        <v>0.449736620442999</v>
      </c>
      <c r="BK29" s="281">
        <v>0.33026274449160131</v>
      </c>
      <c r="BL29" s="281">
        <v>0.40141034891316341</v>
      </c>
      <c r="BM29" s="281">
        <v>0.41612748586902548</v>
      </c>
      <c r="BN29" s="281">
        <v>0.44997436984338685</v>
      </c>
      <c r="BO29" s="281">
        <v>0.47808315713431265</v>
      </c>
      <c r="BP29" s="281">
        <v>0.51729510668815337</v>
      </c>
      <c r="BQ29" s="281">
        <v>0.51734247280255441</v>
      </c>
      <c r="BR29" s="281">
        <v>0.46007362146593728</v>
      </c>
      <c r="BS29" s="281">
        <v>0.42781749692792786</v>
      </c>
      <c r="BT29" s="281">
        <v>0.35930234103669784</v>
      </c>
      <c r="BU29" s="281">
        <v>0.4020235377463553</v>
      </c>
      <c r="BV29" s="281">
        <v>0.45341300491889996</v>
      </c>
      <c r="BW29" s="281">
        <v>0.33434443428546345</v>
      </c>
      <c r="BX29" s="281">
        <v>0.40524800755729029</v>
      </c>
      <c r="BY29" s="281">
        <v>0.41991330516162878</v>
      </c>
      <c r="BZ29" s="281">
        <v>0.4536438295794708</v>
      </c>
      <c r="CA29" s="281">
        <v>0.48165598386790381</v>
      </c>
      <c r="CB29" s="281">
        <v>0.52073392568829213</v>
      </c>
      <c r="CC29" s="281">
        <v>0.52077991220712816</v>
      </c>
      <c r="CD29" s="281">
        <v>0.46370296795617078</v>
      </c>
      <c r="CE29" s="281">
        <v>0.43155405101459038</v>
      </c>
      <c r="CF29" s="281">
        <v>0.36326768926915159</v>
      </c>
      <c r="CG29" s="281">
        <v>0.40584333652155424</v>
      </c>
      <c r="CH29" s="281">
        <v>0.45649764317320285</v>
      </c>
      <c r="CI29" s="281">
        <v>0.35233791022125371</v>
      </c>
      <c r="CJ29" s="281">
        <v>0.40847776355406018</v>
      </c>
      <c r="CK29" s="281">
        <v>0.4230966836523124</v>
      </c>
      <c r="CL29" s="281">
        <v>0.4567228379640037</v>
      </c>
      <c r="CM29" s="281">
        <v>0.48464831611659087</v>
      </c>
      <c r="CN29" s="281">
        <v>0.52360598381720658</v>
      </c>
      <c r="CO29" s="281">
        <v>0.5236508487136321</v>
      </c>
      <c r="CP29" s="281">
        <v>0.46674650921410449</v>
      </c>
      <c r="CQ29" s="281">
        <v>0.43469410207216935</v>
      </c>
      <c r="CR29" s="281">
        <v>0.36661359987041714</v>
      </c>
      <c r="CS29" s="281">
        <v>0.40905857229968356</v>
      </c>
      <c r="CT29" s="281">
        <v>0.45949056868051286</v>
      </c>
      <c r="CU29" s="281">
        <v>0.34113528195951626</v>
      </c>
      <c r="CV29" s="281">
        <v>0.41160985692503466</v>
      </c>
      <c r="CW29" s="281">
        <v>0.426184259231152</v>
      </c>
      <c r="CX29" s="281">
        <v>0.45971027091544042</v>
      </c>
      <c r="CY29" s="281">
        <v>0.48755258372215526</v>
      </c>
      <c r="CZ29" s="281">
        <v>0.52639486055865692</v>
      </c>
      <c r="DA29" s="281">
        <v>0.52643863118931589</v>
      </c>
      <c r="DB29" s="281">
        <v>0.46969983157975137</v>
      </c>
      <c r="DC29" s="281">
        <v>0.4377399707297841</v>
      </c>
      <c r="DD29" s="281">
        <v>0.36985688994057331</v>
      </c>
      <c r="DE29" s="281">
        <v>0.41217649960369163</v>
      </c>
      <c r="DF29" s="281">
        <v>0.46195427418316842</v>
      </c>
      <c r="DG29" s="281">
        <v>0.34391486676748467</v>
      </c>
      <c r="DH29" s="281">
        <v>0.41419972843450276</v>
      </c>
      <c r="DI29" s="281">
        <v>0.42873407208216247</v>
      </c>
      <c r="DJ29" s="281">
        <v>0.46216966853113672</v>
      </c>
      <c r="DK29" s="281">
        <v>0.48993689428938886</v>
      </c>
      <c r="DL29" s="281">
        <v>0.5286749056129546</v>
      </c>
      <c r="DM29" s="281">
        <v>0.52871781799595363</v>
      </c>
      <c r="DN29" s="281">
        <v>0.47212900646112743</v>
      </c>
      <c r="DO29" s="281">
        <v>0.44025309289201592</v>
      </c>
      <c r="DP29" s="281">
        <v>0.37254897360282313</v>
      </c>
      <c r="DQ29" s="281">
        <v>0.41475526047240174</v>
      </c>
      <c r="DR29" s="281">
        <v>0.46435700147902903</v>
      </c>
    </row>
    <row r="30" spans="1:122" s="41" customFormat="1" ht="15.75" x14ac:dyDescent="0.3">
      <c r="A30" s="257" t="s">
        <v>65</v>
      </c>
      <c r="B30" s="258">
        <v>274262.26459510351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259">
        <v>0</v>
      </c>
      <c r="K30" s="259">
        <v>0</v>
      </c>
      <c r="L30" s="259">
        <v>0</v>
      </c>
      <c r="M30" s="259">
        <v>0</v>
      </c>
      <c r="N30" s="259">
        <v>0</v>
      </c>
      <c r="O30" s="259">
        <v>0</v>
      </c>
      <c r="P30" s="259">
        <v>0</v>
      </c>
      <c r="Q30" s="259">
        <v>0</v>
      </c>
      <c r="R30" s="259">
        <v>0</v>
      </c>
      <c r="S30" s="259">
        <v>0</v>
      </c>
      <c r="T30" s="259">
        <v>1217.2080979284369</v>
      </c>
      <c r="U30" s="259">
        <v>3698.7052730696801</v>
      </c>
      <c r="V30" s="259">
        <v>3698.7052730696801</v>
      </c>
      <c r="W30" s="259">
        <v>3698.7052730696801</v>
      </c>
      <c r="X30" s="259">
        <v>3698.7052730696801</v>
      </c>
      <c r="Y30" s="259">
        <v>3698.7052730696801</v>
      </c>
      <c r="Z30" s="259">
        <v>3698.7052730696801</v>
      </c>
      <c r="AA30" s="259">
        <v>3698.7052730696801</v>
      </c>
      <c r="AB30" s="259">
        <v>3698.7052730696801</v>
      </c>
      <c r="AC30" s="259">
        <v>3698.7052730696801</v>
      </c>
      <c r="AD30" s="259">
        <v>3698.7052730696801</v>
      </c>
      <c r="AE30" s="259">
        <v>3698.7052730696801</v>
      </c>
      <c r="AF30" s="259">
        <v>3698.7052730696801</v>
      </c>
      <c r="AG30" s="259">
        <v>3698.7052730696801</v>
      </c>
      <c r="AH30" s="259">
        <v>3698.7052730696801</v>
      </c>
      <c r="AI30" s="259">
        <v>3698.7052730696801</v>
      </c>
      <c r="AJ30" s="259">
        <v>3698.7052730696801</v>
      </c>
      <c r="AK30" s="259">
        <v>3698.7052730696801</v>
      </c>
      <c r="AL30" s="259">
        <v>3698.7052730696801</v>
      </c>
      <c r="AM30" s="259">
        <v>3698.7052730696801</v>
      </c>
      <c r="AN30" s="259">
        <v>3698.7052730696801</v>
      </c>
      <c r="AO30" s="259">
        <v>3698.7052730696801</v>
      </c>
      <c r="AP30" s="259">
        <v>3698.7052730696801</v>
      </c>
      <c r="AQ30" s="259">
        <v>3698.7052730696801</v>
      </c>
      <c r="AR30" s="259">
        <v>3698.7052730696801</v>
      </c>
      <c r="AS30" s="259">
        <v>3698.7052730696801</v>
      </c>
      <c r="AT30" s="259">
        <v>3698.7052730696801</v>
      </c>
      <c r="AU30" s="259">
        <v>3698.7052730696801</v>
      </c>
      <c r="AV30" s="259">
        <v>3698.7052730696801</v>
      </c>
      <c r="AW30" s="259">
        <v>3698.7052730696801</v>
      </c>
      <c r="AX30" s="259">
        <v>3698.7052730696801</v>
      </c>
      <c r="AY30" s="259">
        <v>3698.7052730696801</v>
      </c>
      <c r="AZ30" s="259">
        <v>3698.7052730696801</v>
      </c>
      <c r="BA30" s="259">
        <v>3698.7052730696801</v>
      </c>
      <c r="BB30" s="259">
        <v>3698.7052730696801</v>
      </c>
      <c r="BC30" s="259">
        <v>3698.7052730696801</v>
      </c>
      <c r="BD30" s="259">
        <v>3698.7052730696801</v>
      </c>
      <c r="BE30" s="259">
        <v>3698.7052730696801</v>
      </c>
      <c r="BF30" s="259">
        <v>3698.7052730696801</v>
      </c>
      <c r="BG30" s="259">
        <v>3698.7052730696801</v>
      </c>
      <c r="BH30" s="259">
        <v>3698.7052730696801</v>
      </c>
      <c r="BI30" s="259">
        <v>3698.7052730696801</v>
      </c>
      <c r="BJ30" s="259">
        <v>3698.7052730696801</v>
      </c>
      <c r="BK30" s="259">
        <v>3698.7052730696801</v>
      </c>
      <c r="BL30" s="259">
        <v>3698.7052730696801</v>
      </c>
      <c r="BM30" s="259">
        <v>3698.7052730696801</v>
      </c>
      <c r="BN30" s="259">
        <v>3698.7052730696801</v>
      </c>
      <c r="BO30" s="259">
        <v>3698.7052730696801</v>
      </c>
      <c r="BP30" s="259">
        <v>3698.7052730696801</v>
      </c>
      <c r="BQ30" s="259">
        <v>3698.7052730696801</v>
      </c>
      <c r="BR30" s="259">
        <v>3698.7052730696801</v>
      </c>
      <c r="BS30" s="259">
        <v>3698.7052730696801</v>
      </c>
      <c r="BT30" s="259">
        <v>3698.7052730696801</v>
      </c>
      <c r="BU30" s="259">
        <v>3698.7052730696801</v>
      </c>
      <c r="BV30" s="259">
        <v>3698.7052730696801</v>
      </c>
      <c r="BW30" s="259">
        <v>3698.7052730696801</v>
      </c>
      <c r="BX30" s="259">
        <v>3698.7052730696801</v>
      </c>
      <c r="BY30" s="259">
        <v>3698.7052730696801</v>
      </c>
      <c r="BZ30" s="259">
        <v>3698.7052730696801</v>
      </c>
      <c r="CA30" s="259">
        <v>3698.7052730696801</v>
      </c>
      <c r="CB30" s="259">
        <v>3698.7052730696801</v>
      </c>
      <c r="CC30" s="259">
        <v>1217.2080979285824</v>
      </c>
      <c r="CD30" s="259">
        <v>1217.2080979284369</v>
      </c>
      <c r="CE30" s="259">
        <v>1217.2080979284369</v>
      </c>
      <c r="CF30" s="259">
        <v>1217.2080979284369</v>
      </c>
      <c r="CG30" s="259">
        <v>1217.2080979284369</v>
      </c>
      <c r="CH30" s="259">
        <v>1217.2080979284369</v>
      </c>
      <c r="CI30" s="259">
        <v>1217.2080979284369</v>
      </c>
      <c r="CJ30" s="259">
        <v>1217.2080979284369</v>
      </c>
      <c r="CK30" s="259">
        <v>1217.2080979284369</v>
      </c>
      <c r="CL30" s="259">
        <v>1217.2080979284369</v>
      </c>
      <c r="CM30" s="259">
        <v>1217.2080979284369</v>
      </c>
      <c r="CN30" s="259">
        <v>1217.2080979284369</v>
      </c>
      <c r="CO30" s="259">
        <v>1217.2080979284369</v>
      </c>
      <c r="CP30" s="259">
        <v>1217.2080979284369</v>
      </c>
      <c r="CQ30" s="259">
        <v>1217.2080979284369</v>
      </c>
      <c r="CR30" s="259">
        <v>1217.2080979284369</v>
      </c>
      <c r="CS30" s="259">
        <v>1217.2080979284369</v>
      </c>
      <c r="CT30" s="259">
        <v>1217.2080979284369</v>
      </c>
      <c r="CU30" s="259">
        <v>1217.2080979284369</v>
      </c>
      <c r="CV30" s="259">
        <v>1217.2080979284369</v>
      </c>
      <c r="CW30" s="259">
        <v>1217.2080979284369</v>
      </c>
      <c r="CX30" s="259">
        <v>1217.2080979284369</v>
      </c>
      <c r="CY30" s="259">
        <v>1217.2080979284369</v>
      </c>
      <c r="CZ30" s="259">
        <v>1217.2080979284369</v>
      </c>
      <c r="DA30" s="259">
        <v>1217.2080979284369</v>
      </c>
      <c r="DB30" s="259">
        <v>1217.2080979284369</v>
      </c>
      <c r="DC30" s="259">
        <v>1217.2080979284369</v>
      </c>
      <c r="DD30" s="259">
        <v>1217.2080979284369</v>
      </c>
      <c r="DE30" s="259">
        <v>1217.2080979284369</v>
      </c>
      <c r="DF30" s="259">
        <v>1217.2080979284369</v>
      </c>
      <c r="DG30" s="259">
        <v>1217.2080979284369</v>
      </c>
      <c r="DH30" s="259">
        <v>1217.2080979284369</v>
      </c>
      <c r="DI30" s="259">
        <v>1217.2080979284369</v>
      </c>
      <c r="DJ30" s="259">
        <v>1217.2080979284369</v>
      </c>
      <c r="DK30" s="259">
        <v>1217.2080979284369</v>
      </c>
      <c r="DL30" s="259">
        <v>1217.2080979284369</v>
      </c>
      <c r="DM30" s="259">
        <v>1217.2080979284369</v>
      </c>
      <c r="DN30" s="259">
        <v>1217.2080979284369</v>
      </c>
      <c r="DO30" s="259">
        <v>1217.2080979284369</v>
      </c>
      <c r="DP30" s="259">
        <v>1217.2080979284369</v>
      </c>
      <c r="DQ30" s="259">
        <v>1217.2080979284369</v>
      </c>
      <c r="DR30" s="259">
        <v>1217.2080979284369</v>
      </c>
    </row>
    <row r="31" spans="1:122" s="7" customFormat="1" x14ac:dyDescent="0.3">
      <c r="A31" s="251"/>
      <c r="B31" s="256">
        <v>0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</row>
    <row r="32" spans="1:122" s="59" customFormat="1" ht="15.75" x14ac:dyDescent="0.3">
      <c r="A32" s="254" t="s">
        <v>87</v>
      </c>
      <c r="B32" s="255">
        <v>1349912.2901495046</v>
      </c>
      <c r="C32" s="242">
        <v>0</v>
      </c>
      <c r="D32" s="242">
        <v>0</v>
      </c>
      <c r="E32" s="242">
        <v>0</v>
      </c>
      <c r="F32" s="242">
        <v>0</v>
      </c>
      <c r="G32" s="242">
        <v>0</v>
      </c>
      <c r="H32" s="242">
        <v>0</v>
      </c>
      <c r="I32" s="242">
        <v>0</v>
      </c>
      <c r="J32" s="242">
        <v>0</v>
      </c>
      <c r="K32" s="242">
        <v>0</v>
      </c>
      <c r="L32" s="242">
        <v>0</v>
      </c>
      <c r="M32" s="242">
        <v>0</v>
      </c>
      <c r="N32" s="242">
        <v>0</v>
      </c>
      <c r="O32" s="242">
        <v>0</v>
      </c>
      <c r="P32" s="242">
        <v>0</v>
      </c>
      <c r="Q32" s="242">
        <v>0</v>
      </c>
      <c r="R32" s="242">
        <v>-1500.72</v>
      </c>
      <c r="S32" s="242">
        <v>-10537.807050847459</v>
      </c>
      <c r="T32" s="242">
        <v>12909.870291166002</v>
      </c>
      <c r="U32" s="242">
        <v>10430.604664204295</v>
      </c>
      <c r="V32" s="242">
        <v>5008.1069558516174</v>
      </c>
      <c r="W32" s="242">
        <v>2432.9321966795992</v>
      </c>
      <c r="X32" s="242">
        <v>367.6941153612529</v>
      </c>
      <c r="Y32" s="242">
        <v>2437.3952930386708</v>
      </c>
      <c r="Z32" s="242">
        <v>6139.6724315674473</v>
      </c>
      <c r="AA32" s="242">
        <v>-335.57786402236388</v>
      </c>
      <c r="AB32" s="242">
        <v>4474.5077893956986</v>
      </c>
      <c r="AC32" s="242">
        <v>5501.0878429005734</v>
      </c>
      <c r="AD32" s="242">
        <v>7820.9696418957919</v>
      </c>
      <c r="AE32" s="242">
        <v>10368.179633287824</v>
      </c>
      <c r="AF32" s="242">
        <v>17872.241530562016</v>
      </c>
      <c r="AG32" s="242">
        <v>17874.473078741554</v>
      </c>
      <c r="AH32" s="242">
        <v>11989.727427567586</v>
      </c>
      <c r="AI32" s="242">
        <v>9514.9046623457252</v>
      </c>
      <c r="AJ32" s="242">
        <v>5516.7086801573223</v>
      </c>
      <c r="AK32" s="242">
        <v>7836.590479152539</v>
      </c>
      <c r="AL32" s="242">
        <v>11942.820550060245</v>
      </c>
      <c r="AM32" s="242">
        <v>5342.6722584403869</v>
      </c>
      <c r="AN32" s="242">
        <v>8444.0245328760811</v>
      </c>
      <c r="AO32" s="242">
        <v>9407.3533475302866</v>
      </c>
      <c r="AP32" s="242">
        <v>11951.746742778387</v>
      </c>
      <c r="AQ32" s="242">
        <v>14496.140138026496</v>
      </c>
      <c r="AR32" s="242">
        <v>18951.863448541044</v>
      </c>
      <c r="AS32" s="242">
        <v>18954.094996720578</v>
      </c>
      <c r="AT32" s="242">
        <v>12804.438678625096</v>
      </c>
      <c r="AU32" s="242">
        <v>10218.154793498759</v>
      </c>
      <c r="AV32" s="242">
        <v>6039.9417100956216</v>
      </c>
      <c r="AW32" s="242">
        <v>8464.1084664918999</v>
      </c>
      <c r="AX32" s="242">
        <v>12555.842061837848</v>
      </c>
      <c r="AY32" s="242">
        <v>5034.0055019697102</v>
      </c>
      <c r="AZ32" s="242">
        <v>8939.3798501947513</v>
      </c>
      <c r="BA32" s="242">
        <v>9934.9836881063511</v>
      </c>
      <c r="BB32" s="242">
        <v>12564.768254555989</v>
      </c>
      <c r="BC32" s="242">
        <v>15194.55282100562</v>
      </c>
      <c r="BD32" s="242">
        <v>19799.859831758637</v>
      </c>
      <c r="BE32" s="242">
        <v>19802.091379938174</v>
      </c>
      <c r="BF32" s="242">
        <v>13445.804741643909</v>
      </c>
      <c r="BG32" s="242">
        <v>10772.581182992091</v>
      </c>
      <c r="BH32" s="242">
        <v>6453.9547606414872</v>
      </c>
      <c r="BI32" s="242">
        <v>8959.4637838105718</v>
      </c>
      <c r="BJ32" s="242">
        <v>13186.450861624153</v>
      </c>
      <c r="BK32" s="242">
        <v>5412.7764690408931</v>
      </c>
      <c r="BL32" s="242">
        <v>9448.7924696883547</v>
      </c>
      <c r="BM32" s="242">
        <v>10477.639581555077</v>
      </c>
      <c r="BN32" s="242">
        <v>13195.377054342292</v>
      </c>
      <c r="BO32" s="242">
        <v>15913.114527129497</v>
      </c>
      <c r="BP32" s="242">
        <v>20672.492749128145</v>
      </c>
      <c r="BQ32" s="242">
        <v>20674.724297307679</v>
      </c>
      <c r="BR32" s="242">
        <v>14105.60842920868</v>
      </c>
      <c r="BS32" s="242">
        <v>11342.837006825592</v>
      </c>
      <c r="BT32" s="242">
        <v>6879.5848453590861</v>
      </c>
      <c r="BU32" s="242">
        <v>9468.8764033041734</v>
      </c>
      <c r="BV32" s="242">
        <v>13835.17456805939</v>
      </c>
      <c r="BW32" s="242">
        <v>5802.1072077795852</v>
      </c>
      <c r="BX32" s="242">
        <v>9972.6841104221294</v>
      </c>
      <c r="BY32" s="242">
        <v>11035.771794462618</v>
      </c>
      <c r="BZ32" s="242">
        <v>13844.100760777534</v>
      </c>
      <c r="CA32" s="242">
        <v>16652.429727092447</v>
      </c>
      <c r="CB32" s="242">
        <v>21570.501296674083</v>
      </c>
      <c r="CC32" s="242">
        <v>24054.23001999472</v>
      </c>
      <c r="CD32" s="242">
        <v>17265.900045196988</v>
      </c>
      <c r="CE32" s="242">
        <v>14410.8943231707</v>
      </c>
      <c r="CF32" s="242">
        <v>9798.6776504148165</v>
      </c>
      <c r="CG32" s="242">
        <v>12474.265219179191</v>
      </c>
      <c r="CH32" s="242">
        <v>16877.286556462779</v>
      </c>
      <c r="CI32" s="242">
        <v>9389.7819149787829</v>
      </c>
      <c r="CJ32" s="242">
        <v>12907.648575765081</v>
      </c>
      <c r="CK32" s="242">
        <v>14000.126084254731</v>
      </c>
      <c r="CL32" s="242">
        <v>16886.212749180922</v>
      </c>
      <c r="CM32" s="242">
        <v>19772.299414107118</v>
      </c>
      <c r="CN32" s="242">
        <v>24826.582773697504</v>
      </c>
      <c r="CO32" s="242">
        <v>24828.814321877042</v>
      </c>
      <c r="CP32" s="242">
        <v>17852.325572162605</v>
      </c>
      <c r="CQ32" s="242">
        <v>14918.152076275921</v>
      </c>
      <c r="CR32" s="242">
        <v>10178.07419799665</v>
      </c>
      <c r="CS32" s="242">
        <v>12927.7325093809</v>
      </c>
      <c r="CT32" s="242">
        <v>17451.247275602607</v>
      </c>
      <c r="CU32" s="242">
        <v>8967.3225133451906</v>
      </c>
      <c r="CV32" s="242">
        <v>13371.783083767959</v>
      </c>
      <c r="CW32" s="242">
        <v>14494.385162317989</v>
      </c>
      <c r="CX32" s="242">
        <v>17460.173468320747</v>
      </c>
      <c r="CY32" s="242">
        <v>20425.961774323499</v>
      </c>
      <c r="CZ32" s="242">
        <v>25619.862218672846</v>
      </c>
      <c r="DA32" s="242">
        <v>25622.093766852384</v>
      </c>
      <c r="DB32" s="242">
        <v>18452.742272848496</v>
      </c>
      <c r="DC32" s="242">
        <v>15437.421808754894</v>
      </c>
      <c r="DD32" s="242">
        <v>10566.286194814138</v>
      </c>
      <c r="DE32" s="242">
        <v>13391.867017383778</v>
      </c>
      <c r="DF32" s="242">
        <v>17926.715209365058</v>
      </c>
      <c r="DG32" s="242">
        <v>9255.6567945831248</v>
      </c>
      <c r="DH32" s="242">
        <v>13757.193524398128</v>
      </c>
      <c r="DI32" s="242">
        <v>14904.497750397668</v>
      </c>
      <c r="DJ32" s="242">
        <v>17935.641402083202</v>
      </c>
      <c r="DK32" s="242">
        <v>20966.785053768748</v>
      </c>
      <c r="DL32" s="242">
        <v>26275.171507620427</v>
      </c>
      <c r="DM32" s="242">
        <v>26277.403055799965</v>
      </c>
      <c r="DN32" s="242">
        <v>18949.904111478721</v>
      </c>
      <c r="DO32" s="242">
        <v>15868.043133455438</v>
      </c>
      <c r="DP32" s="242">
        <v>10889.440176272292</v>
      </c>
      <c r="DQ32" s="242">
        <v>13777.277458013947</v>
      </c>
      <c r="DR32" s="242">
        <v>18411.156930239686</v>
      </c>
    </row>
    <row r="33" spans="1:122" s="59" customFormat="1" x14ac:dyDescent="0.3">
      <c r="A33" s="260"/>
      <c r="B33" s="256">
        <v>0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2"/>
    </row>
    <row r="34" spans="1:122" s="59" customFormat="1" x14ac:dyDescent="0.3">
      <c r="A34" s="244" t="s">
        <v>89</v>
      </c>
      <c r="B34" s="258">
        <v>71285.214778212976</v>
      </c>
      <c r="C34" s="245">
        <v>0</v>
      </c>
      <c r="D34" s="245">
        <v>4.7250000000000005</v>
      </c>
      <c r="E34" s="245">
        <v>9.4500000000000011</v>
      </c>
      <c r="F34" s="245">
        <v>18.081</v>
      </c>
      <c r="G34" s="245">
        <v>35.343000000000004</v>
      </c>
      <c r="H34" s="245">
        <v>132.23699999999999</v>
      </c>
      <c r="I34" s="245">
        <v>254.11680000000001</v>
      </c>
      <c r="J34" s="245">
        <v>474.80580000000003</v>
      </c>
      <c r="K34" s="245">
        <v>774.09360000000004</v>
      </c>
      <c r="L34" s="245">
        <v>1045.1573999999998</v>
      </c>
      <c r="M34" s="245">
        <v>1301.0634</v>
      </c>
      <c r="N34" s="245">
        <v>1377.4194</v>
      </c>
      <c r="O34" s="245">
        <v>1411.1874</v>
      </c>
      <c r="P34" s="245">
        <v>1444.8797999999999</v>
      </c>
      <c r="Q34" s="245">
        <v>1754.2287000000003</v>
      </c>
      <c r="R34" s="245">
        <v>2043.1782000000001</v>
      </c>
      <c r="S34" s="245">
        <v>2340.6578999999997</v>
      </c>
      <c r="T34" s="245">
        <v>2628.7379999999998</v>
      </c>
      <c r="U34" s="245">
        <v>2628.7379999999998</v>
      </c>
      <c r="V34" s="245">
        <v>2628.7379999999998</v>
      </c>
      <c r="W34" s="245">
        <v>2628.7379999999998</v>
      </c>
      <c r="X34" s="245">
        <v>2628.7379999999998</v>
      </c>
      <c r="Y34" s="245">
        <v>2557.6486972531061</v>
      </c>
      <c r="Z34" s="245">
        <v>2486.061769386984</v>
      </c>
      <c r="AA34" s="245">
        <v>2413.9737330257994</v>
      </c>
      <c r="AB34" s="245">
        <v>2341.3810804100863</v>
      </c>
      <c r="AC34" s="245">
        <v>2268.2802792260632</v>
      </c>
      <c r="AD34" s="245">
        <v>2194.6677724337519</v>
      </c>
      <c r="AE34" s="245">
        <v>2120.5399780938947</v>
      </c>
      <c r="AF34" s="245">
        <v>2045.8932891936581</v>
      </c>
      <c r="AG34" s="245">
        <v>1970.7240734711202</v>
      </c>
      <c r="AH34" s="245">
        <v>1895.0286732385241</v>
      </c>
      <c r="AI34" s="245">
        <v>1818.8034052043001</v>
      </c>
      <c r="AJ34" s="245">
        <v>1742.0445602938369</v>
      </c>
      <c r="AK34" s="245">
        <v>1664.7484034689999</v>
      </c>
      <c r="AL34" s="245">
        <v>1586.9111735463894</v>
      </c>
      <c r="AM34" s="245">
        <v>1508.5290830143203</v>
      </c>
      <c r="AN34" s="245">
        <v>1429.5983178485267</v>
      </c>
      <c r="AO34" s="245">
        <v>1350.115037326573</v>
      </c>
      <c r="AP34" s="245">
        <v>1270.0753738409653</v>
      </c>
      <c r="AQ34" s="245">
        <v>1189.4754327109583</v>
      </c>
      <c r="AR34" s="245">
        <v>1108.3112919930413</v>
      </c>
      <c r="AS34" s="245">
        <v>1026.579002290099</v>
      </c>
      <c r="AT34" s="245">
        <v>944.27458655923601</v>
      </c>
      <c r="AU34" s="245">
        <v>861.39403991825702</v>
      </c>
      <c r="AV34" s="245">
        <v>777.93332945079112</v>
      </c>
      <c r="AW34" s="245">
        <v>693.88839401005305</v>
      </c>
      <c r="AX34" s="245">
        <v>609.25514402122974</v>
      </c>
      <c r="AY34" s="245">
        <v>524.0294612824847</v>
      </c>
      <c r="AZ34" s="245">
        <v>438.20719876456843</v>
      </c>
      <c r="BA34" s="245">
        <v>351.78418040902676</v>
      </c>
      <c r="BB34" s="245">
        <v>264.75620092499628</v>
      </c>
      <c r="BC34" s="245">
        <v>177.11902558457757</v>
      </c>
      <c r="BD34" s="245">
        <v>88.868390016775948</v>
      </c>
      <c r="BE34" s="245">
        <v>-2.8012436814606189E-13</v>
      </c>
      <c r="BF34" s="245">
        <v>-2.8012436814606189E-13</v>
      </c>
      <c r="BG34" s="245">
        <v>-2.8012436814606189E-13</v>
      </c>
      <c r="BH34" s="245">
        <v>-2.8012436814606189E-13</v>
      </c>
      <c r="BI34" s="245">
        <v>-2.8012436814606189E-13</v>
      </c>
      <c r="BJ34" s="245">
        <v>-2.8012436814606189E-13</v>
      </c>
      <c r="BK34" s="245">
        <v>-2.8012436814606189E-13</v>
      </c>
      <c r="BL34" s="245">
        <v>-2.8012436814606189E-13</v>
      </c>
      <c r="BM34" s="245">
        <v>-2.8012436814606189E-13</v>
      </c>
      <c r="BN34" s="245">
        <v>-2.8012436814606189E-13</v>
      </c>
      <c r="BO34" s="245">
        <v>-2.8012436814606189E-13</v>
      </c>
      <c r="BP34" s="245">
        <v>-2.8012436814606189E-13</v>
      </c>
      <c r="BQ34" s="245">
        <v>-2.8012436814606189E-13</v>
      </c>
      <c r="BR34" s="245">
        <v>-2.8012436814606189E-13</v>
      </c>
      <c r="BS34" s="245">
        <v>-2.8012436814606189E-13</v>
      </c>
      <c r="BT34" s="245">
        <v>-2.8012436814606189E-13</v>
      </c>
      <c r="BU34" s="245">
        <v>-2.8012436814606189E-13</v>
      </c>
      <c r="BV34" s="245">
        <v>-2.8012436814606189E-13</v>
      </c>
      <c r="BW34" s="245">
        <v>-2.8012436814606189E-13</v>
      </c>
      <c r="BX34" s="245">
        <v>-2.8012436814606189E-13</v>
      </c>
      <c r="BY34" s="245">
        <v>-2.8012436814606189E-13</v>
      </c>
      <c r="BZ34" s="245">
        <v>-2.8012436814606189E-13</v>
      </c>
      <c r="CA34" s="245">
        <v>-2.8012436814606189E-13</v>
      </c>
      <c r="CB34" s="245">
        <v>-2.8012436814606189E-13</v>
      </c>
      <c r="CC34" s="245">
        <v>-2.8012436814606189E-13</v>
      </c>
      <c r="CD34" s="245">
        <v>-2.8012436814606189E-13</v>
      </c>
      <c r="CE34" s="245">
        <v>-2.8012436814606189E-13</v>
      </c>
      <c r="CF34" s="245">
        <v>-2.8012436814606189E-13</v>
      </c>
      <c r="CG34" s="245">
        <v>-2.8012436814606189E-13</v>
      </c>
      <c r="CH34" s="245">
        <v>-2.8012436814606189E-13</v>
      </c>
      <c r="CI34" s="245">
        <v>-2.8012436814606189E-13</v>
      </c>
      <c r="CJ34" s="245">
        <v>-2.8012436814606189E-13</v>
      </c>
      <c r="CK34" s="245">
        <v>-2.8012436814606189E-13</v>
      </c>
      <c r="CL34" s="245">
        <v>-2.8012436814606189E-13</v>
      </c>
      <c r="CM34" s="245">
        <v>-2.8012436814606189E-13</v>
      </c>
      <c r="CN34" s="245">
        <v>-2.8012436814606189E-13</v>
      </c>
      <c r="CO34" s="245">
        <v>-2.8012436814606189E-13</v>
      </c>
      <c r="CP34" s="245">
        <v>-2.8012436814606189E-13</v>
      </c>
      <c r="CQ34" s="245">
        <v>-2.8012436814606189E-13</v>
      </c>
      <c r="CR34" s="245">
        <v>-2.8012436814606189E-13</v>
      </c>
      <c r="CS34" s="245">
        <v>-2.8012436814606189E-13</v>
      </c>
      <c r="CT34" s="245">
        <v>-2.8012436814606189E-13</v>
      </c>
      <c r="CU34" s="245">
        <v>-2.8012436814606189E-13</v>
      </c>
      <c r="CV34" s="245">
        <v>-2.8012436814606189E-13</v>
      </c>
      <c r="CW34" s="245">
        <v>-2.8012436814606189E-13</v>
      </c>
      <c r="CX34" s="245">
        <v>-2.8012436814606189E-13</v>
      </c>
      <c r="CY34" s="245">
        <v>-2.8012436814606189E-13</v>
      </c>
      <c r="CZ34" s="245">
        <v>-2.8012436814606189E-13</v>
      </c>
      <c r="DA34" s="245">
        <v>-2.8012436814606189E-13</v>
      </c>
      <c r="DB34" s="245">
        <v>-2.8012436814606189E-13</v>
      </c>
      <c r="DC34" s="245">
        <v>-2.8012436814606189E-13</v>
      </c>
      <c r="DD34" s="245">
        <v>-2.8012436814606189E-13</v>
      </c>
      <c r="DE34" s="245">
        <v>-2.8012436814606189E-13</v>
      </c>
      <c r="DF34" s="245">
        <v>-2.8012436814606189E-13</v>
      </c>
      <c r="DG34" s="245">
        <v>-2.8012436814606189E-13</v>
      </c>
      <c r="DH34" s="245">
        <v>-2.8012436814606189E-13</v>
      </c>
      <c r="DI34" s="245">
        <v>-2.8012436814606189E-13</v>
      </c>
      <c r="DJ34" s="245">
        <v>-2.8012436814606189E-13</v>
      </c>
      <c r="DK34" s="245">
        <v>-2.8012436814606189E-13</v>
      </c>
      <c r="DL34" s="245">
        <v>-2.8012436814606189E-13</v>
      </c>
      <c r="DM34" s="245">
        <v>-2.8012436814606189E-13</v>
      </c>
      <c r="DN34" s="245">
        <v>-2.8012436814606189E-13</v>
      </c>
      <c r="DO34" s="245">
        <v>-2.8012436814606189E-13</v>
      </c>
      <c r="DP34" s="245">
        <v>-2.8012436814606189E-13</v>
      </c>
      <c r="DQ34" s="245">
        <v>-2.8012436814606189E-13</v>
      </c>
      <c r="DR34" s="246">
        <v>-2.8012436814606189E-13</v>
      </c>
    </row>
    <row r="35" spans="1:122" s="7" customFormat="1" x14ac:dyDescent="0.3">
      <c r="A35" s="251"/>
      <c r="B35" s="256">
        <v>0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6"/>
    </row>
    <row r="36" spans="1:122" s="7" customFormat="1" ht="15.75" x14ac:dyDescent="0.3">
      <c r="A36" s="234" t="s">
        <v>63</v>
      </c>
      <c r="B36" s="255">
        <v>1278627.0753712917</v>
      </c>
      <c r="C36" s="242">
        <v>0</v>
      </c>
      <c r="D36" s="242">
        <v>-4.7250000000000005</v>
      </c>
      <c r="E36" s="242">
        <v>-9.4500000000000011</v>
      </c>
      <c r="F36" s="242">
        <v>-18.081</v>
      </c>
      <c r="G36" s="242">
        <v>-35.343000000000004</v>
      </c>
      <c r="H36" s="242">
        <v>-132.23699999999999</v>
      </c>
      <c r="I36" s="242">
        <v>-254.11680000000001</v>
      </c>
      <c r="J36" s="242">
        <v>-474.80580000000003</v>
      </c>
      <c r="K36" s="242">
        <v>-774.09360000000004</v>
      </c>
      <c r="L36" s="242">
        <v>-1045.1573999999998</v>
      </c>
      <c r="M36" s="242">
        <v>-1301.0634</v>
      </c>
      <c r="N36" s="242">
        <v>-1377.4194</v>
      </c>
      <c r="O36" s="242">
        <v>-1411.1874</v>
      </c>
      <c r="P36" s="242">
        <v>-1444.8797999999999</v>
      </c>
      <c r="Q36" s="242">
        <v>-1754.2287000000003</v>
      </c>
      <c r="R36" s="242">
        <v>-3543.8982000000001</v>
      </c>
      <c r="S36" s="242">
        <v>-12878.464950847459</v>
      </c>
      <c r="T36" s="242">
        <v>10281.132291166003</v>
      </c>
      <c r="U36" s="242">
        <v>7801.8666642042954</v>
      </c>
      <c r="V36" s="242">
        <v>2379.3689558516176</v>
      </c>
      <c r="W36" s="242">
        <v>-195.80580332040063</v>
      </c>
      <c r="X36" s="242">
        <v>-2261.0438846387469</v>
      </c>
      <c r="Y36" s="242">
        <v>-120.25340421443525</v>
      </c>
      <c r="Z36" s="242">
        <v>3653.6106621804634</v>
      </c>
      <c r="AA36" s="242">
        <v>-2749.5515970481633</v>
      </c>
      <c r="AB36" s="242">
        <v>2133.1267089856124</v>
      </c>
      <c r="AC36" s="242">
        <v>3232.8075636745102</v>
      </c>
      <c r="AD36" s="242">
        <v>5626.3018694620405</v>
      </c>
      <c r="AE36" s="242">
        <v>8247.6396551939288</v>
      </c>
      <c r="AF36" s="242">
        <v>15826.348241368358</v>
      </c>
      <c r="AG36" s="242">
        <v>15903.749005270434</v>
      </c>
      <c r="AH36" s="242">
        <v>10094.698754329062</v>
      </c>
      <c r="AI36" s="242">
        <v>7696.1012571414249</v>
      </c>
      <c r="AJ36" s="242">
        <v>3774.6641198634852</v>
      </c>
      <c r="AK36" s="242">
        <v>6171.8420756835394</v>
      </c>
      <c r="AL36" s="242">
        <v>10355.909376513857</v>
      </c>
      <c r="AM36" s="242">
        <v>3834.1431754260666</v>
      </c>
      <c r="AN36" s="242">
        <v>7014.4262150275545</v>
      </c>
      <c r="AO36" s="242">
        <v>8057.2383102037138</v>
      </c>
      <c r="AP36" s="242">
        <v>10681.671368937421</v>
      </c>
      <c r="AQ36" s="242">
        <v>13306.664705315538</v>
      </c>
      <c r="AR36" s="242">
        <v>17843.552156548001</v>
      </c>
      <c r="AS36" s="242">
        <v>17927.51599443048</v>
      </c>
      <c r="AT36" s="242">
        <v>11860.164092065861</v>
      </c>
      <c r="AU36" s="242">
        <v>9356.7607535805018</v>
      </c>
      <c r="AV36" s="242">
        <v>5262.0083806448301</v>
      </c>
      <c r="AW36" s="242">
        <v>7770.2200724818467</v>
      </c>
      <c r="AX36" s="242">
        <v>11946.586917816618</v>
      </c>
      <c r="AY36" s="242">
        <v>4509.9760406872256</v>
      </c>
      <c r="AZ36" s="242">
        <v>8501.1726514301827</v>
      </c>
      <c r="BA36" s="242">
        <v>9583.1995076973235</v>
      </c>
      <c r="BB36" s="242">
        <v>12300.012053630993</v>
      </c>
      <c r="BC36" s="242">
        <v>15017.433795421042</v>
      </c>
      <c r="BD36" s="242">
        <v>19710.991441741862</v>
      </c>
      <c r="BE36" s="242">
        <v>19802.091379938174</v>
      </c>
      <c r="BF36" s="242">
        <v>13445.804741643909</v>
      </c>
      <c r="BG36" s="242">
        <v>10772.581182992091</v>
      </c>
      <c r="BH36" s="242">
        <v>6453.9547606414872</v>
      </c>
      <c r="BI36" s="242">
        <v>8959.4637838105718</v>
      </c>
      <c r="BJ36" s="242">
        <v>13186.450861624153</v>
      </c>
      <c r="BK36" s="242">
        <v>5412.7764690408931</v>
      </c>
      <c r="BL36" s="242">
        <v>9448.7924696883547</v>
      </c>
      <c r="BM36" s="242">
        <v>10477.639581555077</v>
      </c>
      <c r="BN36" s="242">
        <v>13195.377054342292</v>
      </c>
      <c r="BO36" s="242">
        <v>15913.114527129497</v>
      </c>
      <c r="BP36" s="242">
        <v>20672.492749128145</v>
      </c>
      <c r="BQ36" s="242">
        <v>20674.724297307679</v>
      </c>
      <c r="BR36" s="242">
        <v>14105.60842920868</v>
      </c>
      <c r="BS36" s="242">
        <v>11342.837006825592</v>
      </c>
      <c r="BT36" s="242">
        <v>6879.5848453590861</v>
      </c>
      <c r="BU36" s="242">
        <v>9468.8764033041734</v>
      </c>
      <c r="BV36" s="242">
        <v>13835.17456805939</v>
      </c>
      <c r="BW36" s="242">
        <v>5802.1072077795852</v>
      </c>
      <c r="BX36" s="242">
        <v>9972.6841104221294</v>
      </c>
      <c r="BY36" s="242">
        <v>11035.771794462618</v>
      </c>
      <c r="BZ36" s="242">
        <v>13844.100760777534</v>
      </c>
      <c r="CA36" s="242">
        <v>16652.429727092447</v>
      </c>
      <c r="CB36" s="242">
        <v>21570.501296674083</v>
      </c>
      <c r="CC36" s="242">
        <v>24054.23001999472</v>
      </c>
      <c r="CD36" s="242">
        <v>17265.900045196988</v>
      </c>
      <c r="CE36" s="242">
        <v>14410.8943231707</v>
      </c>
      <c r="CF36" s="242">
        <v>9798.6776504148165</v>
      </c>
      <c r="CG36" s="242">
        <v>12474.265219179191</v>
      </c>
      <c r="CH36" s="242">
        <v>16877.286556462779</v>
      </c>
      <c r="CI36" s="242">
        <v>9389.7819149787829</v>
      </c>
      <c r="CJ36" s="242">
        <v>12907.648575765081</v>
      </c>
      <c r="CK36" s="242">
        <v>14000.126084254731</v>
      </c>
      <c r="CL36" s="242">
        <v>16886.212749180922</v>
      </c>
      <c r="CM36" s="242">
        <v>19772.299414107118</v>
      </c>
      <c r="CN36" s="242">
        <v>24826.582773697504</v>
      </c>
      <c r="CO36" s="242">
        <v>24828.814321877042</v>
      </c>
      <c r="CP36" s="242">
        <v>17852.325572162605</v>
      </c>
      <c r="CQ36" s="242">
        <v>14918.152076275921</v>
      </c>
      <c r="CR36" s="242">
        <v>10178.07419799665</v>
      </c>
      <c r="CS36" s="242">
        <v>12927.7325093809</v>
      </c>
      <c r="CT36" s="242">
        <v>17451.247275602607</v>
      </c>
      <c r="CU36" s="242">
        <v>8967.3225133451906</v>
      </c>
      <c r="CV36" s="242">
        <v>13371.783083767959</v>
      </c>
      <c r="CW36" s="242">
        <v>14494.385162317989</v>
      </c>
      <c r="CX36" s="242">
        <v>17460.173468320747</v>
      </c>
      <c r="CY36" s="242">
        <v>20425.961774323499</v>
      </c>
      <c r="CZ36" s="242">
        <v>25619.862218672846</v>
      </c>
      <c r="DA36" s="242">
        <v>25622.093766852384</v>
      </c>
      <c r="DB36" s="242">
        <v>18452.742272848496</v>
      </c>
      <c r="DC36" s="242">
        <v>15437.421808754894</v>
      </c>
      <c r="DD36" s="242">
        <v>10566.286194814138</v>
      </c>
      <c r="DE36" s="242">
        <v>13391.867017383778</v>
      </c>
      <c r="DF36" s="242">
        <v>17926.715209365058</v>
      </c>
      <c r="DG36" s="242">
        <v>9255.6567945831248</v>
      </c>
      <c r="DH36" s="242">
        <v>13757.193524398128</v>
      </c>
      <c r="DI36" s="242">
        <v>14904.497750397668</v>
      </c>
      <c r="DJ36" s="242">
        <v>17935.641402083202</v>
      </c>
      <c r="DK36" s="242">
        <v>20966.785053768748</v>
      </c>
      <c r="DL36" s="242">
        <v>26275.171507620427</v>
      </c>
      <c r="DM36" s="242">
        <v>26277.403055799965</v>
      </c>
      <c r="DN36" s="242">
        <v>18949.904111478721</v>
      </c>
      <c r="DO36" s="242">
        <v>15868.043133455438</v>
      </c>
      <c r="DP36" s="242">
        <v>10889.440176272292</v>
      </c>
      <c r="DQ36" s="242">
        <v>13777.277458013947</v>
      </c>
      <c r="DR36" s="242">
        <v>18411.156930239686</v>
      </c>
    </row>
    <row r="37" spans="1:122" s="7" customFormat="1" x14ac:dyDescent="0.3">
      <c r="A37" s="251"/>
      <c r="B37" s="256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6"/>
    </row>
    <row r="38" spans="1:122" s="7" customFormat="1" ht="15.75" x14ac:dyDescent="0.3">
      <c r="A38" s="234" t="s">
        <v>64</v>
      </c>
      <c r="B38" s="255">
        <v>255725.41507425834</v>
      </c>
      <c r="C38" s="242">
        <v>0</v>
      </c>
      <c r="D38" s="242">
        <v>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42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42">
        <v>0</v>
      </c>
      <c r="Y38" s="242">
        <v>0</v>
      </c>
      <c r="Z38" s="242">
        <v>0</v>
      </c>
      <c r="AA38" s="242">
        <v>0</v>
      </c>
      <c r="AB38" s="242">
        <v>0</v>
      </c>
      <c r="AC38" s="242">
        <v>0</v>
      </c>
      <c r="AD38" s="242">
        <v>664.48171509106794</v>
      </c>
      <c r="AE38" s="242">
        <v>1649.5279310387859</v>
      </c>
      <c r="AF38" s="242">
        <v>3165.2696482736715</v>
      </c>
      <c r="AG38" s="242">
        <v>3180.7498010540867</v>
      </c>
      <c r="AH38" s="242">
        <v>2018.939750865813</v>
      </c>
      <c r="AI38" s="242">
        <v>1539.2202514282853</v>
      </c>
      <c r="AJ38" s="242">
        <v>754.9328239726965</v>
      </c>
      <c r="AK38" s="242">
        <v>1234.3684151367052</v>
      </c>
      <c r="AL38" s="242">
        <v>2071.181875302771</v>
      </c>
      <c r="AM38" s="242">
        <v>766.82863508521586</v>
      </c>
      <c r="AN38" s="242">
        <v>1402.8852430055122</v>
      </c>
      <c r="AO38" s="242">
        <v>1611.4476620407404</v>
      </c>
      <c r="AP38" s="242">
        <v>2136.3342737874846</v>
      </c>
      <c r="AQ38" s="242">
        <v>2661.332941063105</v>
      </c>
      <c r="AR38" s="242">
        <v>3568.7104313096024</v>
      </c>
      <c r="AS38" s="242">
        <v>3585.5031988860974</v>
      </c>
      <c r="AT38" s="242">
        <v>2372.0328184131722</v>
      </c>
      <c r="AU38" s="242">
        <v>1871.3521507160985</v>
      </c>
      <c r="AV38" s="242">
        <v>1052.4016761289677</v>
      </c>
      <c r="AW38" s="242">
        <v>1554.0440144963723</v>
      </c>
      <c r="AX38" s="242">
        <v>2389.3173835633206</v>
      </c>
      <c r="AY38" s="242">
        <v>901.99520813745039</v>
      </c>
      <c r="AZ38" s="242">
        <v>1700.234530286034</v>
      </c>
      <c r="BA38" s="242">
        <v>1916.6399015394636</v>
      </c>
      <c r="BB38" s="242">
        <v>2460.0024107261925</v>
      </c>
      <c r="BC38" s="242">
        <v>3003.4867590842114</v>
      </c>
      <c r="BD38" s="242">
        <v>3942.1982883483652</v>
      </c>
      <c r="BE38" s="242">
        <v>3960.4182759876421</v>
      </c>
      <c r="BF38" s="242">
        <v>2689.1609483287757</v>
      </c>
      <c r="BG38" s="242">
        <v>2154.5162365984143</v>
      </c>
      <c r="BH38" s="242">
        <v>1290.7909521283</v>
      </c>
      <c r="BI38" s="242">
        <v>1791.892756762114</v>
      </c>
      <c r="BJ38" s="242">
        <v>2637.290172324836</v>
      </c>
      <c r="BK38" s="242">
        <v>1082.5552938081673</v>
      </c>
      <c r="BL38" s="242">
        <v>1889.7584939376684</v>
      </c>
      <c r="BM38" s="242">
        <v>2095.5279163110245</v>
      </c>
      <c r="BN38" s="242">
        <v>2639.0754108684632</v>
      </c>
      <c r="BO38" s="242">
        <v>3182.622905425902</v>
      </c>
      <c r="BP38" s="242">
        <v>4134.4985498256283</v>
      </c>
      <c r="BQ38" s="242">
        <v>4134.9448594615387</v>
      </c>
      <c r="BR38" s="242">
        <v>2821.121685841732</v>
      </c>
      <c r="BS38" s="242">
        <v>2268.5674013651151</v>
      </c>
      <c r="BT38" s="242">
        <v>1375.9169690718263</v>
      </c>
      <c r="BU38" s="242">
        <v>1893.7752806608332</v>
      </c>
      <c r="BV38" s="242">
        <v>2767.0349136118748</v>
      </c>
      <c r="BW38" s="242">
        <v>1160.4214415559254</v>
      </c>
      <c r="BX38" s="242">
        <v>1994.5368220844248</v>
      </c>
      <c r="BY38" s="242">
        <v>2207.1543588925124</v>
      </c>
      <c r="BZ38" s="242">
        <v>2768.820152155502</v>
      </c>
      <c r="CA38" s="242">
        <v>3330.4859454184916</v>
      </c>
      <c r="CB38" s="242">
        <v>4314.1002593348385</v>
      </c>
      <c r="CC38" s="242">
        <v>4810.8460039989295</v>
      </c>
      <c r="CD38" s="242">
        <v>3453.1800090393954</v>
      </c>
      <c r="CE38" s="242">
        <v>2882.1788646341302</v>
      </c>
      <c r="CF38" s="242">
        <v>1959.7355300829804</v>
      </c>
      <c r="CG38" s="242">
        <v>2494.853043835843</v>
      </c>
      <c r="CH38" s="242">
        <v>3375.4573112925573</v>
      </c>
      <c r="CI38" s="242">
        <v>1877.9563829957333</v>
      </c>
      <c r="CJ38" s="242">
        <v>2581.5297151530103</v>
      </c>
      <c r="CK38" s="242">
        <v>2800.0252168509469</v>
      </c>
      <c r="CL38" s="242">
        <v>3377.242549836199</v>
      </c>
      <c r="CM38" s="242">
        <v>3954.4598828214221</v>
      </c>
      <c r="CN38" s="242">
        <v>4965.3165547395183</v>
      </c>
      <c r="CO38" s="242">
        <v>4965.7628643754288</v>
      </c>
      <c r="CP38" s="242">
        <v>3570.4651144325035</v>
      </c>
      <c r="CQ38" s="242">
        <v>2983.6304152552038</v>
      </c>
      <c r="CR38" s="242">
        <v>2035.6148395993223</v>
      </c>
      <c r="CS38" s="242">
        <v>2585.5465018761752</v>
      </c>
      <c r="CT38" s="242">
        <v>3490.2494551205309</v>
      </c>
      <c r="CU38" s="242">
        <v>1793.4645026690268</v>
      </c>
      <c r="CV38" s="242">
        <v>2674.3566167535901</v>
      </c>
      <c r="CW38" s="242">
        <v>2898.8770324636134</v>
      </c>
      <c r="CX38" s="242">
        <v>3492.0346936641436</v>
      </c>
      <c r="CY38" s="242">
        <v>4085.1923548647028</v>
      </c>
      <c r="CZ38" s="242">
        <v>5123.9724437345867</v>
      </c>
      <c r="DA38" s="242">
        <v>5124.418753370468</v>
      </c>
      <c r="DB38" s="242">
        <v>3690.5484545697109</v>
      </c>
      <c r="DC38" s="242">
        <v>3087.4843617509759</v>
      </c>
      <c r="DD38" s="242">
        <v>2113.2572389628331</v>
      </c>
      <c r="DE38" s="242">
        <v>2678.3734034767549</v>
      </c>
      <c r="DF38" s="242">
        <v>3585.3430418730131</v>
      </c>
      <c r="DG38" s="242">
        <v>1851.1313589166384</v>
      </c>
      <c r="DH38" s="242">
        <v>2751.4387048796343</v>
      </c>
      <c r="DI38" s="242">
        <v>2980.8995500795427</v>
      </c>
      <c r="DJ38" s="242">
        <v>3587.1282804166549</v>
      </c>
      <c r="DK38" s="242">
        <v>4193.357010753738</v>
      </c>
      <c r="DL38" s="242">
        <v>5255.0343015240796</v>
      </c>
      <c r="DM38" s="242">
        <v>5255.4806111599901</v>
      </c>
      <c r="DN38" s="242">
        <v>3789.9808222957363</v>
      </c>
      <c r="DO38" s="242">
        <v>3173.6086266910715</v>
      </c>
      <c r="DP38" s="242">
        <v>2177.8880352544656</v>
      </c>
      <c r="DQ38" s="242">
        <v>2755.4554916027992</v>
      </c>
      <c r="DR38" s="242">
        <v>3682.2313860479044</v>
      </c>
    </row>
    <row r="39" spans="1:122" s="7" customFormat="1" x14ac:dyDescent="0.3">
      <c r="A39" s="251"/>
      <c r="B39" s="256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/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/>
      <c r="DP39" s="245"/>
      <c r="DQ39" s="245"/>
      <c r="DR39" s="246"/>
    </row>
    <row r="40" spans="1:122" s="7" customFormat="1" ht="15.75" x14ac:dyDescent="0.3">
      <c r="A40" s="234" t="s">
        <v>66</v>
      </c>
      <c r="B40" s="255">
        <v>1022901.6602970328</v>
      </c>
      <c r="C40" s="243">
        <v>0</v>
      </c>
      <c r="D40" s="243">
        <v>-4.7250000000000005</v>
      </c>
      <c r="E40" s="243">
        <v>-9.4500000000000011</v>
      </c>
      <c r="F40" s="243">
        <v>-18.081</v>
      </c>
      <c r="G40" s="243">
        <v>-35.343000000000004</v>
      </c>
      <c r="H40" s="243">
        <v>-132.23699999999999</v>
      </c>
      <c r="I40" s="243">
        <v>-254.11680000000001</v>
      </c>
      <c r="J40" s="243">
        <v>-474.80580000000003</v>
      </c>
      <c r="K40" s="243">
        <v>-774.09360000000004</v>
      </c>
      <c r="L40" s="243">
        <v>-1045.1573999999998</v>
      </c>
      <c r="M40" s="243">
        <v>-1301.0634</v>
      </c>
      <c r="N40" s="243">
        <v>-1377.4194</v>
      </c>
      <c r="O40" s="243">
        <v>-1411.1874</v>
      </c>
      <c r="P40" s="243">
        <v>-1444.8797999999999</v>
      </c>
      <c r="Q40" s="243">
        <v>-1754.2287000000003</v>
      </c>
      <c r="R40" s="243">
        <v>-3543.8982000000001</v>
      </c>
      <c r="S40" s="243">
        <v>-12878.464950847459</v>
      </c>
      <c r="T40" s="243">
        <v>10281.132291166003</v>
      </c>
      <c r="U40" s="243">
        <v>7801.8666642042954</v>
      </c>
      <c r="V40" s="243">
        <v>2379.3689558516176</v>
      </c>
      <c r="W40" s="243">
        <v>-195.80580332040063</v>
      </c>
      <c r="X40" s="243">
        <v>-2261.0438846387469</v>
      </c>
      <c r="Y40" s="243">
        <v>-120.25340421443525</v>
      </c>
      <c r="Z40" s="243">
        <v>3653.6106621804634</v>
      </c>
      <c r="AA40" s="243">
        <v>-2749.5515970481633</v>
      </c>
      <c r="AB40" s="243">
        <v>2133.1267089856124</v>
      </c>
      <c r="AC40" s="243">
        <v>3232.8075636745102</v>
      </c>
      <c r="AD40" s="243">
        <v>4961.8201543709729</v>
      </c>
      <c r="AE40" s="243">
        <v>6598.1117241551428</v>
      </c>
      <c r="AF40" s="243">
        <v>12661.078593094686</v>
      </c>
      <c r="AG40" s="243">
        <v>12722.999204216347</v>
      </c>
      <c r="AH40" s="243">
        <v>8075.7590034632485</v>
      </c>
      <c r="AI40" s="243">
        <v>6156.8810057131395</v>
      </c>
      <c r="AJ40" s="243">
        <v>3019.7312958907887</v>
      </c>
      <c r="AK40" s="243">
        <v>4937.4736605468343</v>
      </c>
      <c r="AL40" s="243">
        <v>8284.7275012110858</v>
      </c>
      <c r="AM40" s="243">
        <v>3067.3145403408507</v>
      </c>
      <c r="AN40" s="243">
        <v>5611.5409720220423</v>
      </c>
      <c r="AO40" s="243">
        <v>6445.7906481629734</v>
      </c>
      <c r="AP40" s="243">
        <v>8545.3370951499364</v>
      </c>
      <c r="AQ40" s="243">
        <v>10645.331764252433</v>
      </c>
      <c r="AR40" s="243">
        <v>14274.841725238399</v>
      </c>
      <c r="AS40" s="243">
        <v>14342.012795544382</v>
      </c>
      <c r="AT40" s="243">
        <v>9488.1312736526888</v>
      </c>
      <c r="AU40" s="243">
        <v>7485.4086028644033</v>
      </c>
      <c r="AV40" s="243">
        <v>4209.6067045158625</v>
      </c>
      <c r="AW40" s="243">
        <v>6216.1760579854745</v>
      </c>
      <c r="AX40" s="243">
        <v>9557.269534253297</v>
      </c>
      <c r="AY40" s="243">
        <v>3607.9808325497752</v>
      </c>
      <c r="AZ40" s="243">
        <v>6800.9381211441487</v>
      </c>
      <c r="BA40" s="243">
        <v>7666.5596061578599</v>
      </c>
      <c r="BB40" s="243">
        <v>9840.0096429048008</v>
      </c>
      <c r="BC40" s="243">
        <v>12013.947036336831</v>
      </c>
      <c r="BD40" s="243">
        <v>15768.793153393497</v>
      </c>
      <c r="BE40" s="243">
        <v>15841.673103950532</v>
      </c>
      <c r="BF40" s="243">
        <v>10756.643793315134</v>
      </c>
      <c r="BG40" s="243">
        <v>8618.064946393677</v>
      </c>
      <c r="BH40" s="243">
        <v>5163.1638085131872</v>
      </c>
      <c r="BI40" s="243">
        <v>7167.5710270484578</v>
      </c>
      <c r="BJ40" s="243">
        <v>10549.160689299317</v>
      </c>
      <c r="BK40" s="243">
        <v>4330.2211752327257</v>
      </c>
      <c r="BL40" s="243">
        <v>7559.0339757506863</v>
      </c>
      <c r="BM40" s="243">
        <v>8382.1116652440523</v>
      </c>
      <c r="BN40" s="243">
        <v>10556.301643473829</v>
      </c>
      <c r="BO40" s="243">
        <v>12730.491621703595</v>
      </c>
      <c r="BP40" s="243">
        <v>16537.994199302517</v>
      </c>
      <c r="BQ40" s="243">
        <v>16539.77943784614</v>
      </c>
      <c r="BR40" s="243">
        <v>11284.486743366948</v>
      </c>
      <c r="BS40" s="243">
        <v>9074.2696054604767</v>
      </c>
      <c r="BT40" s="243">
        <v>5503.6678762872598</v>
      </c>
      <c r="BU40" s="243">
        <v>7575.1011226433402</v>
      </c>
      <c r="BV40" s="243">
        <v>11068.139654447516</v>
      </c>
      <c r="BW40" s="243">
        <v>4641.6857662236598</v>
      </c>
      <c r="BX40" s="243">
        <v>7978.1472883377046</v>
      </c>
      <c r="BY40" s="243">
        <v>8828.617435570106</v>
      </c>
      <c r="BZ40" s="243">
        <v>11075.280608622032</v>
      </c>
      <c r="CA40" s="243">
        <v>13321.943781673956</v>
      </c>
      <c r="CB40" s="243">
        <v>17256.401037339245</v>
      </c>
      <c r="CC40" s="243">
        <v>19243.384015995791</v>
      </c>
      <c r="CD40" s="243">
        <v>13812.720036157592</v>
      </c>
      <c r="CE40" s="243">
        <v>11528.71545853657</v>
      </c>
      <c r="CF40" s="243">
        <v>7838.9421203318361</v>
      </c>
      <c r="CG40" s="243">
        <v>9979.4121753433483</v>
      </c>
      <c r="CH40" s="243">
        <v>13501.829245170222</v>
      </c>
      <c r="CI40" s="243">
        <v>7511.8255319830496</v>
      </c>
      <c r="CJ40" s="243">
        <v>10326.11886061207</v>
      </c>
      <c r="CK40" s="243">
        <v>11200.100867403784</v>
      </c>
      <c r="CL40" s="243">
        <v>13508.970199344723</v>
      </c>
      <c r="CM40" s="243">
        <v>15817.839531285696</v>
      </c>
      <c r="CN40" s="243">
        <v>19861.266218957986</v>
      </c>
      <c r="CO40" s="243">
        <v>19863.051457501613</v>
      </c>
      <c r="CP40" s="243">
        <v>14281.860457730101</v>
      </c>
      <c r="CQ40" s="243">
        <v>11934.521661020717</v>
      </c>
      <c r="CR40" s="243">
        <v>8142.4593583973274</v>
      </c>
      <c r="CS40" s="243">
        <v>10342.186007504724</v>
      </c>
      <c r="CT40" s="243">
        <v>13960.997820482076</v>
      </c>
      <c r="CU40" s="243">
        <v>7173.8580106761638</v>
      </c>
      <c r="CV40" s="243">
        <v>10697.426467014369</v>
      </c>
      <c r="CW40" s="243">
        <v>11595.508129854376</v>
      </c>
      <c r="CX40" s="243">
        <v>13968.138774656603</v>
      </c>
      <c r="CY40" s="243">
        <v>16340.769419458797</v>
      </c>
      <c r="CZ40" s="243">
        <v>20495.88977493826</v>
      </c>
      <c r="DA40" s="243">
        <v>20497.675013481916</v>
      </c>
      <c r="DB40" s="243">
        <v>14762.193818278785</v>
      </c>
      <c r="DC40" s="243">
        <v>12349.937447003918</v>
      </c>
      <c r="DD40" s="243">
        <v>8453.028955851305</v>
      </c>
      <c r="DE40" s="243">
        <v>10713.493613907023</v>
      </c>
      <c r="DF40" s="243">
        <v>14341.372167492045</v>
      </c>
      <c r="DG40" s="243">
        <v>7404.5254356664864</v>
      </c>
      <c r="DH40" s="243">
        <v>11005.754819518494</v>
      </c>
      <c r="DI40" s="243">
        <v>11923.598200318125</v>
      </c>
      <c r="DJ40" s="243">
        <v>14348.513121666547</v>
      </c>
      <c r="DK40" s="243">
        <v>16773.42804301501</v>
      </c>
      <c r="DL40" s="243">
        <v>21020.137206096348</v>
      </c>
      <c r="DM40" s="243">
        <v>21021.922444639975</v>
      </c>
      <c r="DN40" s="243">
        <v>15159.923289182985</v>
      </c>
      <c r="DO40" s="243">
        <v>12694.434506764366</v>
      </c>
      <c r="DP40" s="243">
        <v>8711.5521410178262</v>
      </c>
      <c r="DQ40" s="243">
        <v>11021.821966411148</v>
      </c>
      <c r="DR40" s="243">
        <v>14728.925544191781</v>
      </c>
    </row>
    <row r="41" spans="1:122" x14ac:dyDescent="0.3">
      <c r="A41" s="263"/>
      <c r="B41" s="264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3"/>
    </row>
    <row r="42" spans="1:122" ht="15.75" x14ac:dyDescent="0.3">
      <c r="A42" s="234" t="s">
        <v>128</v>
      </c>
      <c r="B42" s="242"/>
      <c r="C42" s="266" t="s">
        <v>481</v>
      </c>
      <c r="D42" s="266" t="s">
        <v>481</v>
      </c>
      <c r="E42" s="266" t="s">
        <v>481</v>
      </c>
      <c r="F42" s="266" t="s">
        <v>481</v>
      </c>
      <c r="G42" s="266" t="s">
        <v>481</v>
      </c>
      <c r="H42" s="266" t="s">
        <v>481</v>
      </c>
      <c r="I42" s="266" t="s">
        <v>481</v>
      </c>
      <c r="J42" s="266" t="s">
        <v>481</v>
      </c>
      <c r="K42" s="266" t="s">
        <v>481</v>
      </c>
      <c r="L42" s="266" t="s">
        <v>481</v>
      </c>
      <c r="M42" s="266" t="s">
        <v>481</v>
      </c>
      <c r="N42" s="266" t="s">
        <v>481</v>
      </c>
      <c r="O42" s="266" t="s">
        <v>481</v>
      </c>
      <c r="P42" s="266" t="s">
        <v>481</v>
      </c>
      <c r="Q42" s="266" t="s">
        <v>481</v>
      </c>
      <c r="R42" s="266" t="s">
        <v>481</v>
      </c>
      <c r="S42" s="266" t="s">
        <v>481</v>
      </c>
      <c r="T42" s="266">
        <v>0.31422102909023419</v>
      </c>
      <c r="U42" s="266">
        <v>0.23844752723953483</v>
      </c>
      <c r="V42" s="266">
        <v>9.2735814788848986E-2</v>
      </c>
      <c r="W42" s="266">
        <v>-8.7798424921366296E-3</v>
      </c>
      <c r="X42" s="266">
        <v>-0.11530460662759491</v>
      </c>
      <c r="Y42" s="266">
        <v>-5.3921075383978586E-3</v>
      </c>
      <c r="Z42" s="266">
        <v>0.13276951097942508</v>
      </c>
      <c r="AA42" s="266">
        <v>-0.1437459463084681</v>
      </c>
      <c r="AB42" s="266">
        <v>8.4126666283534254E-2</v>
      </c>
      <c r="AC42" s="266">
        <v>0.12115245399238431</v>
      </c>
      <c r="AD42" s="266">
        <v>0.16714533793036887</v>
      </c>
      <c r="AE42" s="266">
        <v>0.20005177234671159</v>
      </c>
      <c r="AF42" s="266">
        <v>0.29651043719269238</v>
      </c>
      <c r="AG42" s="266">
        <v>0.29796055910291697</v>
      </c>
      <c r="AH42" s="266">
        <v>0.23024660476064238</v>
      </c>
      <c r="AI42" s="266">
        <v>0.19321227864818902</v>
      </c>
      <c r="AJ42" s="266">
        <v>0.11316722374867798</v>
      </c>
      <c r="AK42" s="266">
        <v>0.16632519475487098</v>
      </c>
      <c r="AL42" s="266">
        <v>0.23410239075243169</v>
      </c>
      <c r="AM42" s="266">
        <v>0.11411981713096052</v>
      </c>
      <c r="AN42" s="266">
        <v>0.18176156261863227</v>
      </c>
      <c r="AO42" s="266">
        <v>0.20073022835166615</v>
      </c>
      <c r="AP42" s="266">
        <v>0.24146646265282753</v>
      </c>
      <c r="AQ42" s="266">
        <v>0.27530823356298867</v>
      </c>
      <c r="AR42" s="266">
        <v>0.3214454204371498</v>
      </c>
      <c r="AS42" s="266">
        <v>0.32295799993549512</v>
      </c>
      <c r="AT42" s="266">
        <v>0.26011010833886916</v>
      </c>
      <c r="AU42" s="266">
        <v>0.2258687430419708</v>
      </c>
      <c r="AV42" s="266">
        <v>0.15169125518658488</v>
      </c>
      <c r="AW42" s="266">
        <v>0.20134609716746649</v>
      </c>
      <c r="AX42" s="266">
        <v>0.26219489406623286</v>
      </c>
      <c r="AY42" s="266">
        <v>0.13470137307234661</v>
      </c>
      <c r="AZ42" s="266">
        <v>0.21387080701485658</v>
      </c>
      <c r="BA42" s="266">
        <v>0.23179276415025815</v>
      </c>
      <c r="BB42" s="266">
        <v>0.2699516087398604</v>
      </c>
      <c r="BC42" s="266">
        <v>0.30165358242683521</v>
      </c>
      <c r="BD42" s="266">
        <v>0.3447443623852377</v>
      </c>
      <c r="BE42" s="266">
        <v>0.34633769624668453</v>
      </c>
      <c r="BF42" s="266">
        <v>0.2862965454322226</v>
      </c>
      <c r="BG42" s="266">
        <v>0.25247196545903366</v>
      </c>
      <c r="BH42" s="266">
        <v>0.1806332523942159</v>
      </c>
      <c r="BI42" s="266">
        <v>0.22540040397151365</v>
      </c>
      <c r="BJ42" s="266">
        <v>0.28097719908952673</v>
      </c>
      <c r="BK42" s="266">
        <v>0.15695698790444354</v>
      </c>
      <c r="BL42" s="266">
        <v>0.23078722088573037</v>
      </c>
      <c r="BM42" s="266">
        <v>0.24604558433787937</v>
      </c>
      <c r="BN42" s="266">
        <v>0.28116739860983703</v>
      </c>
      <c r="BO42" s="266">
        <v>0.31033497596761311</v>
      </c>
      <c r="BP42" s="266">
        <v>0.35103007517086982</v>
      </c>
      <c r="BQ42" s="266">
        <v>0.3510679680623906</v>
      </c>
      <c r="BR42" s="266">
        <v>0.29159757400482267</v>
      </c>
      <c r="BS42" s="266">
        <v>0.25809396648415411</v>
      </c>
      <c r="BT42" s="266">
        <v>0.18693765533934953</v>
      </c>
      <c r="BU42" s="266">
        <v>0.23127777195228383</v>
      </c>
      <c r="BV42" s="266">
        <v>0.28621380464883622</v>
      </c>
      <c r="BW42" s="266">
        <v>0.16334621957512976</v>
      </c>
      <c r="BX42" s="266">
        <v>0.23648864075961826</v>
      </c>
      <c r="BY42" s="266">
        <v>0.25160403795712788</v>
      </c>
      <c r="BZ42" s="266">
        <v>0.28639846437729294</v>
      </c>
      <c r="CA42" s="266">
        <v>0.3152941562789473</v>
      </c>
      <c r="CB42" s="266">
        <v>0.35561043163834882</v>
      </c>
      <c r="CC42" s="266">
        <v>0.39655708518268812</v>
      </c>
      <c r="CD42" s="266">
        <v>0.34653258676605248</v>
      </c>
      <c r="CE42" s="266">
        <v>0.31835367628567623</v>
      </c>
      <c r="CF42" s="266">
        <v>0.25850253492288111</v>
      </c>
      <c r="CG42" s="266">
        <v>0.29581023458626288</v>
      </c>
      <c r="CH42" s="266">
        <v>0.34063141008756742</v>
      </c>
      <c r="CI42" s="266">
        <v>0.24952422003460936</v>
      </c>
      <c r="CJ42" s="266">
        <v>0.29862178681302359</v>
      </c>
      <c r="CK42" s="266">
        <v>0.31140313256169044</v>
      </c>
      <c r="CL42" s="266">
        <v>0.34081156592020778</v>
      </c>
      <c r="CM42" s="266">
        <v>0.36523435764484991</v>
      </c>
      <c r="CN42" s="266">
        <v>0.39930737770448455</v>
      </c>
      <c r="CO42" s="266">
        <v>0.39934326962162492</v>
      </c>
      <c r="CP42" s="266">
        <v>0.34956326825042139</v>
      </c>
      <c r="CQ42" s="266">
        <v>0.32152156016895805</v>
      </c>
      <c r="CR42" s="266">
        <v>0.2619624735622465</v>
      </c>
      <c r="CS42" s="266">
        <v>0.29908643380952227</v>
      </c>
      <c r="CT42" s="266">
        <v>0.3436249384068541</v>
      </c>
      <c r="CU42" s="266">
        <v>0.24029149389571189</v>
      </c>
      <c r="CV42" s="266">
        <v>0.30181430112029634</v>
      </c>
      <c r="CW42" s="266">
        <v>0.31453353971647291</v>
      </c>
      <c r="CX42" s="266">
        <v>0.34380070019479653</v>
      </c>
      <c r="CY42" s="266">
        <v>0.36810616917438482</v>
      </c>
      <c r="CZ42" s="266">
        <v>0.40201597688665169</v>
      </c>
      <c r="DA42" s="266">
        <v>0.40205099339117939</v>
      </c>
      <c r="DB42" s="266">
        <v>0.35250724173125192</v>
      </c>
      <c r="DC42" s="266">
        <v>0.32459810196063038</v>
      </c>
      <c r="DD42" s="266">
        <v>0.26532121308993417</v>
      </c>
      <c r="DE42" s="266">
        <v>0.30226761526322182</v>
      </c>
      <c r="DF42" s="266">
        <v>0.34606585411363677</v>
      </c>
      <c r="DG42" s="266">
        <v>0.24315470550035839</v>
      </c>
      <c r="DH42" s="266">
        <v>0.30442489606159073</v>
      </c>
      <c r="DI42" s="266">
        <v>0.31709130897117266</v>
      </c>
      <c r="DJ42" s="266">
        <v>0.34623816959201104</v>
      </c>
      <c r="DK42" s="266">
        <v>0.37044373327137475</v>
      </c>
      <c r="DL42" s="266">
        <v>0.40421452099989957</v>
      </c>
      <c r="DM42" s="266">
        <v>0.4042488509062987</v>
      </c>
      <c r="DN42" s="266">
        <v>0.35490651543110907</v>
      </c>
      <c r="DO42" s="266">
        <v>0.32711044036930237</v>
      </c>
      <c r="DP42" s="266">
        <v>0.2680741799974305</v>
      </c>
      <c r="DQ42" s="266">
        <v>0.30486932169190989</v>
      </c>
      <c r="DR42" s="266">
        <v>0.34844877252352013</v>
      </c>
    </row>
  </sheetData>
  <pageMargins left="0.70866141732283472" right="0.70866141732283472" top="0.35433070866141736" bottom="0.35433070866141736" header="0.31496062992125984" footer="0.31496062992125984"/>
  <pageSetup paperSize="9" scale="23" orientation="portrait" horizontalDpi="120" verticalDpi="12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C000"/>
    <pageSetUpPr fitToPage="1"/>
  </sheetPr>
  <dimension ref="A1:M42"/>
  <sheetViews>
    <sheetView showZero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3"/>
  <cols>
    <col min="1" max="1" width="30.75" style="1" customWidth="1"/>
    <col min="2" max="2" width="11.125" style="7" customWidth="1"/>
    <col min="3" max="13" width="9" style="1" customWidth="1"/>
    <col min="14" max="16384" width="9" style="1"/>
  </cols>
  <sheetData>
    <row r="1" spans="1:13" ht="19.5" x14ac:dyDescent="0.35">
      <c r="A1" s="18" t="s">
        <v>54</v>
      </c>
      <c r="C1" s="86">
        <v>1</v>
      </c>
      <c r="D1" s="86">
        <v>2</v>
      </c>
      <c r="E1" s="86">
        <v>3</v>
      </c>
      <c r="F1" s="86">
        <v>4</v>
      </c>
      <c r="G1" s="86">
        <v>5</v>
      </c>
      <c r="H1" s="86">
        <v>6</v>
      </c>
      <c r="I1" s="86">
        <v>7</v>
      </c>
      <c r="J1" s="86">
        <v>8</v>
      </c>
      <c r="K1" s="86">
        <v>9</v>
      </c>
      <c r="L1" s="86">
        <v>10</v>
      </c>
      <c r="M1" s="86">
        <v>11</v>
      </c>
    </row>
    <row r="2" spans="1:13" ht="15.75" x14ac:dyDescent="0.35">
      <c r="A2" s="83" t="s">
        <v>127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7" customFormat="1" ht="15.75" x14ac:dyDescent="0.3">
      <c r="A3" s="234" t="s">
        <v>49</v>
      </c>
      <c r="B3" s="235"/>
      <c r="C3" s="312">
        <v>2017</v>
      </c>
      <c r="D3" s="312">
        <v>2018</v>
      </c>
      <c r="E3" s="312">
        <v>2019</v>
      </c>
      <c r="F3" s="312">
        <v>2020</v>
      </c>
      <c r="G3" s="312">
        <v>2021</v>
      </c>
      <c r="H3" s="312">
        <v>2022</v>
      </c>
      <c r="I3" s="312">
        <v>2023</v>
      </c>
      <c r="J3" s="312">
        <v>2024</v>
      </c>
      <c r="K3" s="312">
        <v>2025</v>
      </c>
      <c r="L3" s="312">
        <v>2026</v>
      </c>
      <c r="M3" s="312">
        <v>2027</v>
      </c>
    </row>
    <row r="4" spans="1:13" s="5" customFormat="1" ht="6.75" customHeight="1" x14ac:dyDescent="0.3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</row>
    <row r="5" spans="1:13" s="7" customFormat="1" ht="15.75" x14ac:dyDescent="0.3">
      <c r="A5" s="234" t="s">
        <v>43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3" s="7" customFormat="1" x14ac:dyDescent="0.3">
      <c r="A6" s="244" t="s">
        <v>226</v>
      </c>
      <c r="B6" s="245">
        <v>1963390.1745442327</v>
      </c>
      <c r="C6" s="247">
        <v>0</v>
      </c>
      <c r="D6" s="247">
        <v>80754.49074945318</v>
      </c>
      <c r="E6" s="247">
        <v>193869.41193699368</v>
      </c>
      <c r="F6" s="247">
        <v>218971.55982021932</v>
      </c>
      <c r="G6" s="247">
        <v>225045.58547956514</v>
      </c>
      <c r="H6" s="247">
        <v>231796.95304395212</v>
      </c>
      <c r="I6" s="247">
        <v>238750.86163527059</v>
      </c>
      <c r="J6" s="247">
        <v>245258.0390388605</v>
      </c>
      <c r="K6" s="247">
        <v>250837.62400555628</v>
      </c>
      <c r="L6" s="247">
        <v>255854.37648566737</v>
      </c>
      <c r="M6" s="247">
        <v>22251.272348694456</v>
      </c>
    </row>
    <row r="7" spans="1:13" x14ac:dyDescent="0.3">
      <c r="A7" s="244" t="s">
        <v>225</v>
      </c>
      <c r="B7" s="245">
        <v>1381616.4144960579</v>
      </c>
      <c r="C7" s="247">
        <v>0</v>
      </c>
      <c r="D7" s="247">
        <v>56829.85578947368</v>
      </c>
      <c r="E7" s="247">
        <v>136423.51730526317</v>
      </c>
      <c r="F7" s="247">
        <v>154087.73373978952</v>
      </c>
      <c r="G7" s="247">
        <v>158361.73088013474</v>
      </c>
      <c r="H7" s="247">
        <v>163112.58280653879</v>
      </c>
      <c r="I7" s="247">
        <v>168005.96029073495</v>
      </c>
      <c r="J7" s="247">
        <v>172585.22270193591</v>
      </c>
      <c r="K7" s="247">
        <v>176511.26203045342</v>
      </c>
      <c r="L7" s="247">
        <v>180041.48727106248</v>
      </c>
      <c r="M7" s="247">
        <v>15657.061680671162</v>
      </c>
    </row>
    <row r="8" spans="1:13" x14ac:dyDescent="0.3">
      <c r="A8" s="244" t="s">
        <v>56</v>
      </c>
      <c r="B8" s="245">
        <v>112355.38381880286</v>
      </c>
      <c r="C8" s="247">
        <v>0</v>
      </c>
      <c r="D8" s="247">
        <v>4621.5</v>
      </c>
      <c r="E8" s="247">
        <v>11094.191186440679</v>
      </c>
      <c r="F8" s="247">
        <v>12530.675145762714</v>
      </c>
      <c r="G8" s="247">
        <v>12878.243822644072</v>
      </c>
      <c r="H8" s="247">
        <v>13264.591137323392</v>
      </c>
      <c r="I8" s="247">
        <v>13662.528871443097</v>
      </c>
      <c r="J8" s="247">
        <v>14034.922236503948</v>
      </c>
      <c r="K8" s="247">
        <v>14354.1943955599</v>
      </c>
      <c r="L8" s="247">
        <v>14641.2782834711</v>
      </c>
      <c r="M8" s="247">
        <v>1273.2587396539639</v>
      </c>
    </row>
    <row r="9" spans="1:13" x14ac:dyDescent="0.3">
      <c r="A9" s="244" t="s">
        <v>47</v>
      </c>
      <c r="B9" s="245">
        <v>107861.16846605076</v>
      </c>
      <c r="C9" s="247">
        <v>0</v>
      </c>
      <c r="D9" s="247">
        <v>4436.6400000000003</v>
      </c>
      <c r="E9" s="247">
        <v>10650.423538983052</v>
      </c>
      <c r="F9" s="247">
        <v>12029.448139932205</v>
      </c>
      <c r="G9" s="247">
        <v>12363.114069738307</v>
      </c>
      <c r="H9" s="247">
        <v>12734.007491830454</v>
      </c>
      <c r="I9" s="247">
        <v>13116.027716585369</v>
      </c>
      <c r="J9" s="247">
        <v>13473.525347043793</v>
      </c>
      <c r="K9" s="247">
        <v>13780.026619737506</v>
      </c>
      <c r="L9" s="247">
        <v>14055.62715213226</v>
      </c>
      <c r="M9" s="247">
        <v>1222.3283900678052</v>
      </c>
    </row>
    <row r="10" spans="1:13" s="7" customFormat="1" x14ac:dyDescent="0.3">
      <c r="A10" s="244" t="s">
        <v>52</v>
      </c>
      <c r="B10" s="245">
        <v>171468.22937400074</v>
      </c>
      <c r="C10" s="247">
        <v>0</v>
      </c>
      <c r="D10" s="247">
        <v>8666.6666666666679</v>
      </c>
      <c r="E10" s="247">
        <v>18026.666666666668</v>
      </c>
      <c r="F10" s="247">
        <v>18747.73333333333</v>
      </c>
      <c r="G10" s="247">
        <v>19310.165333333334</v>
      </c>
      <c r="H10" s="247">
        <v>19889.470293333343</v>
      </c>
      <c r="I10" s="247">
        <v>20486.154402133339</v>
      </c>
      <c r="J10" s="247">
        <v>20998.308262186674</v>
      </c>
      <c r="K10" s="247">
        <v>21523.26596874134</v>
      </c>
      <c r="L10" s="247">
        <v>21953.731288116174</v>
      </c>
      <c r="M10" s="247">
        <v>1866.067159489874</v>
      </c>
    </row>
    <row r="11" spans="1:13" s="7" customFormat="1" ht="15.75" x14ac:dyDescent="0.3">
      <c r="A11" s="234" t="s">
        <v>251</v>
      </c>
      <c r="B11" s="242">
        <v>3736691.3706991444</v>
      </c>
      <c r="C11" s="242">
        <v>0</v>
      </c>
      <c r="D11" s="242">
        <v>155309.15320559352</v>
      </c>
      <c r="E11" s="242">
        <v>370064.21063434728</v>
      </c>
      <c r="F11" s="242">
        <v>416367.15017903713</v>
      </c>
      <c r="G11" s="242">
        <v>427958.83958541555</v>
      </c>
      <c r="H11" s="242">
        <v>440797.60477297811</v>
      </c>
      <c r="I11" s="242">
        <v>454021.5329161674</v>
      </c>
      <c r="J11" s="242">
        <v>466350.01758653083</v>
      </c>
      <c r="K11" s="242">
        <v>477006.37302004843</v>
      </c>
      <c r="L11" s="242">
        <v>486546.50048044947</v>
      </c>
      <c r="M11" s="242">
        <v>42269.988318577263</v>
      </c>
    </row>
    <row r="12" spans="1:13" x14ac:dyDescent="0.3">
      <c r="A12" s="244"/>
      <c r="B12" s="245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</row>
    <row r="13" spans="1:13" ht="15.75" x14ac:dyDescent="0.3">
      <c r="A13" s="234" t="s">
        <v>235</v>
      </c>
      <c r="B13" s="242">
        <v>0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</row>
    <row r="14" spans="1:13" x14ac:dyDescent="0.3">
      <c r="A14" s="244" t="s">
        <v>248</v>
      </c>
      <c r="B14" s="245">
        <v>68718.656109048155</v>
      </c>
      <c r="C14" s="247">
        <v>0</v>
      </c>
      <c r="D14" s="247">
        <v>2826.4071762308613</v>
      </c>
      <c r="E14" s="247">
        <v>6785.4294177947804</v>
      </c>
      <c r="F14" s="247">
        <v>7664.0045937076766</v>
      </c>
      <c r="G14" s="247">
        <v>7876.5954917847794</v>
      </c>
      <c r="H14" s="247">
        <v>8112.893356538325</v>
      </c>
      <c r="I14" s="247">
        <v>8356.2801572344724</v>
      </c>
      <c r="J14" s="247">
        <v>8584.0313663601191</v>
      </c>
      <c r="K14" s="247">
        <v>8779.3168401944695</v>
      </c>
      <c r="L14" s="247">
        <v>8954.9031769983594</v>
      </c>
      <c r="M14" s="247">
        <v>778.79453220430605</v>
      </c>
    </row>
    <row r="15" spans="1:13" x14ac:dyDescent="0.3">
      <c r="A15" s="244" t="s">
        <v>249</v>
      </c>
      <c r="B15" s="245">
        <v>498251.27329756902</v>
      </c>
      <c r="C15" s="247">
        <v>0</v>
      </c>
      <c r="D15" s="247">
        <v>22474.083821052631</v>
      </c>
      <c r="E15" s="247">
        <v>52591.412484738627</v>
      </c>
      <c r="F15" s="247">
        <v>57925.071107931341</v>
      </c>
      <c r="G15" s="247">
        <v>58427.258228786784</v>
      </c>
      <c r="H15" s="247">
        <v>59075.57071249251</v>
      </c>
      <c r="I15" s="247">
        <v>59743.332570709375</v>
      </c>
      <c r="J15" s="247">
        <v>60449.282175154622</v>
      </c>
      <c r="K15" s="247">
        <v>60903.986150522593</v>
      </c>
      <c r="L15" s="247">
        <v>61385.729031427778</v>
      </c>
      <c r="M15" s="247">
        <v>5275.5470147528049</v>
      </c>
    </row>
    <row r="16" spans="1:13" x14ac:dyDescent="0.3">
      <c r="A16" s="244" t="s">
        <v>376</v>
      </c>
      <c r="B16" s="245">
        <v>142278.57925037688</v>
      </c>
      <c r="C16" s="247">
        <v>0</v>
      </c>
      <c r="D16" s="247">
        <v>5852.3270684210529</v>
      </c>
      <c r="E16" s="247">
        <v>14048.866251789479</v>
      </c>
      <c r="F16" s="247">
        <v>15867.923691688422</v>
      </c>
      <c r="G16" s="247">
        <v>16308.059053767416</v>
      </c>
      <c r="H16" s="247">
        <v>16797.300825380436</v>
      </c>
      <c r="I16" s="247">
        <v>17301.219850141853</v>
      </c>
      <c r="J16" s="247">
        <v>17772.791368143808</v>
      </c>
      <c r="K16" s="247">
        <v>18177.094105055283</v>
      </c>
      <c r="L16" s="247">
        <v>18540.635987156391</v>
      </c>
      <c r="M16" s="247">
        <v>1612.3610488327527</v>
      </c>
    </row>
    <row r="17" spans="1:13" s="7" customFormat="1" x14ac:dyDescent="0.3">
      <c r="A17" s="251" t="s">
        <v>250</v>
      </c>
      <c r="B17" s="245">
        <v>709248.50865699409</v>
      </c>
      <c r="C17" s="245">
        <v>0</v>
      </c>
      <c r="D17" s="245">
        <v>31152.818065704545</v>
      </c>
      <c r="E17" s="245">
        <v>73425.708154322885</v>
      </c>
      <c r="F17" s="245">
        <v>81456.999393327438</v>
      </c>
      <c r="G17" s="245">
        <v>82611.912774338984</v>
      </c>
      <c r="H17" s="245">
        <v>83985.764894411259</v>
      </c>
      <c r="I17" s="245">
        <v>85400.832578085712</v>
      </c>
      <c r="J17" s="245">
        <v>86806.104909658548</v>
      </c>
      <c r="K17" s="245">
        <v>87860.397095772336</v>
      </c>
      <c r="L17" s="245">
        <v>88881.268195582525</v>
      </c>
      <c r="M17" s="245">
        <v>7666.7025957898641</v>
      </c>
    </row>
    <row r="18" spans="1:13" s="7" customFormat="1" ht="15.75" x14ac:dyDescent="0.3">
      <c r="A18" s="234" t="s">
        <v>252</v>
      </c>
      <c r="B18" s="242">
        <v>3027442.8620421514</v>
      </c>
      <c r="C18" s="242">
        <v>0</v>
      </c>
      <c r="D18" s="242">
        <v>124156.33513988898</v>
      </c>
      <c r="E18" s="242">
        <v>296638.50248002441</v>
      </c>
      <c r="F18" s="242">
        <v>334910.15078570967</v>
      </c>
      <c r="G18" s="242">
        <v>345346.92681107658</v>
      </c>
      <c r="H18" s="242">
        <v>356811.83987856685</v>
      </c>
      <c r="I18" s="242">
        <v>368620.70033808169</v>
      </c>
      <c r="J18" s="242">
        <v>379543.91267687228</v>
      </c>
      <c r="K18" s="242">
        <v>389145.97592427611</v>
      </c>
      <c r="L18" s="242">
        <v>397665.23228486697</v>
      </c>
      <c r="M18" s="242">
        <v>34603.285722787397</v>
      </c>
    </row>
    <row r="19" spans="1:13" x14ac:dyDescent="0.3">
      <c r="A19" s="244"/>
      <c r="B19" s="245"/>
      <c r="C19" s="281" t="s">
        <v>481</v>
      </c>
      <c r="D19" s="281">
        <v>0.7994141528512142</v>
      </c>
      <c r="E19" s="281">
        <v>0.80158657323695293</v>
      </c>
      <c r="F19" s="281">
        <v>0.80436256952955798</v>
      </c>
      <c r="G19" s="281">
        <v>0.80696294799198653</v>
      </c>
      <c r="H19" s="281">
        <v>0.80946864505385407</v>
      </c>
      <c r="I19" s="281">
        <v>0.81190136064790008</v>
      </c>
      <c r="J19" s="281">
        <v>0.81386061619789318</v>
      </c>
      <c r="K19" s="281">
        <v>0.81580875630758176</v>
      </c>
      <c r="L19" s="281">
        <v>0.8173221508985985</v>
      </c>
      <c r="M19" s="281">
        <v>0.81862539118752431</v>
      </c>
    </row>
    <row r="20" spans="1:13" s="7" customFormat="1" ht="15.75" x14ac:dyDescent="0.3">
      <c r="A20" s="234" t="s">
        <v>254</v>
      </c>
      <c r="B20" s="242">
        <v>0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1:13" x14ac:dyDescent="0.3">
      <c r="A21" s="244" t="s">
        <v>45</v>
      </c>
      <c r="B21" s="245">
        <v>719612.58757356496</v>
      </c>
      <c r="C21" s="247">
        <v>0</v>
      </c>
      <c r="D21" s="247">
        <v>43492.488000000005</v>
      </c>
      <c r="E21" s="247">
        <v>74865.32352000002</v>
      </c>
      <c r="F21" s="247">
        <v>77859.936460800003</v>
      </c>
      <c r="G21" s="247">
        <v>80195.73455462401</v>
      </c>
      <c r="H21" s="247">
        <v>82601.606591262738</v>
      </c>
      <c r="I21" s="247">
        <v>85079.654789000633</v>
      </c>
      <c r="J21" s="247">
        <v>87206.64615872562</v>
      </c>
      <c r="K21" s="247">
        <v>89386.812312693743</v>
      </c>
      <c r="L21" s="247">
        <v>91174.548558947688</v>
      </c>
      <c r="M21" s="247">
        <v>7749.83662751055</v>
      </c>
    </row>
    <row r="22" spans="1:13" x14ac:dyDescent="0.3">
      <c r="A22" s="244" t="s">
        <v>255</v>
      </c>
      <c r="B22" s="245">
        <v>165644.48007150038</v>
      </c>
      <c r="C22" s="247">
        <v>0</v>
      </c>
      <c r="D22" s="247">
        <v>9686.1016949152563</v>
      </c>
      <c r="E22" s="247">
        <v>17268.935593220343</v>
      </c>
      <c r="F22" s="247">
        <v>17959.693016949157</v>
      </c>
      <c r="G22" s="247">
        <v>18498.483807457633</v>
      </c>
      <c r="H22" s="247">
        <v>19053.438321681362</v>
      </c>
      <c r="I22" s="247">
        <v>19625.041471331799</v>
      </c>
      <c r="J22" s="247">
        <v>20115.667508115093</v>
      </c>
      <c r="K22" s="247">
        <v>20618.559195817983</v>
      </c>
      <c r="L22" s="247">
        <v>21030.930379734342</v>
      </c>
      <c r="M22" s="247">
        <v>1787.6290822774181</v>
      </c>
    </row>
    <row r="23" spans="1:13" x14ac:dyDescent="0.3">
      <c r="A23" s="244" t="s">
        <v>256</v>
      </c>
      <c r="B23" s="245">
        <v>265347.68622918695</v>
      </c>
      <c r="C23" s="247">
        <v>0</v>
      </c>
      <c r="D23" s="247">
        <v>15516.271186440685</v>
      </c>
      <c r="E23" s="247">
        <v>27663.294915254231</v>
      </c>
      <c r="F23" s="247">
        <v>28769.826711864411</v>
      </c>
      <c r="G23" s="247">
        <v>29632.921513220343</v>
      </c>
      <c r="H23" s="247">
        <v>30521.909158616963</v>
      </c>
      <c r="I23" s="247">
        <v>31437.566433375479</v>
      </c>
      <c r="J23" s="247">
        <v>32223.505594209852</v>
      </c>
      <c r="K23" s="247">
        <v>33029.093234065098</v>
      </c>
      <c r="L23" s="247">
        <v>33689.675098746404</v>
      </c>
      <c r="M23" s="247">
        <v>2863.6223833934437</v>
      </c>
    </row>
    <row r="24" spans="1:13" x14ac:dyDescent="0.3">
      <c r="A24" s="244" t="s">
        <v>60</v>
      </c>
      <c r="B24" s="245">
        <v>112363.93074913876</v>
      </c>
      <c r="C24" s="247">
        <v>0</v>
      </c>
      <c r="D24" s="247">
        <v>6570.5084745762706</v>
      </c>
      <c r="E24" s="247">
        <v>11714.277966101692</v>
      </c>
      <c r="F24" s="247">
        <v>12182.849084745763</v>
      </c>
      <c r="G24" s="247">
        <v>12548.334557288137</v>
      </c>
      <c r="H24" s="247">
        <v>12924.78459400678</v>
      </c>
      <c r="I24" s="247">
        <v>13312.528131826992</v>
      </c>
      <c r="J24" s="247">
        <v>13645.341335122657</v>
      </c>
      <c r="K24" s="247">
        <v>13986.474868500727</v>
      </c>
      <c r="L24" s="247">
        <v>14266.204365870739</v>
      </c>
      <c r="M24" s="247">
        <v>1212.6273710990133</v>
      </c>
    </row>
    <row r="25" spans="1:13" x14ac:dyDescent="0.3">
      <c r="A25" s="244" t="s">
        <v>48</v>
      </c>
      <c r="B25" s="245">
        <v>69505.988226568224</v>
      </c>
      <c r="C25" s="247">
        <v>0</v>
      </c>
      <c r="D25" s="247">
        <v>2858.8732991995903</v>
      </c>
      <c r="E25" s="247">
        <v>6863.1659663973242</v>
      </c>
      <c r="F25" s="247">
        <v>7751.8096000194437</v>
      </c>
      <c r="G25" s="247">
        <v>7966.8312102384807</v>
      </c>
      <c r="H25" s="247">
        <v>8205.8361465456346</v>
      </c>
      <c r="I25" s="247">
        <v>8452.0112309420037</v>
      </c>
      <c r="J25" s="247">
        <v>8682.3769400204601</v>
      </c>
      <c r="K25" s="247">
        <v>8879.8942995084417</v>
      </c>
      <c r="L25" s="247">
        <v>9057.4921854986133</v>
      </c>
      <c r="M25" s="247">
        <v>787.69734819823418</v>
      </c>
    </row>
    <row r="26" spans="1:13" x14ac:dyDescent="0.3">
      <c r="A26" s="244" t="s">
        <v>76</v>
      </c>
      <c r="B26" s="245">
        <v>70793.634447583187</v>
      </c>
      <c r="C26" s="247">
        <v>0</v>
      </c>
      <c r="D26" s="247">
        <v>4773.2815560263653</v>
      </c>
      <c r="E26" s="247">
        <v>9305.5559086629</v>
      </c>
      <c r="F26" s="247">
        <v>8984.2129708097928</v>
      </c>
      <c r="G26" s="247">
        <v>8662.8700329566855</v>
      </c>
      <c r="H26" s="247">
        <v>8341.5270951035782</v>
      </c>
      <c r="I26" s="247">
        <v>8020.1841572504709</v>
      </c>
      <c r="J26" s="247">
        <v>7698.8412193973636</v>
      </c>
      <c r="K26" s="247">
        <v>7377.4982815442572</v>
      </c>
      <c r="L26" s="247">
        <v>7056.155343691149</v>
      </c>
      <c r="M26" s="247">
        <v>573.50788214061527</v>
      </c>
    </row>
    <row r="27" spans="1:13" s="7" customFormat="1" x14ac:dyDescent="0.3">
      <c r="A27" s="251" t="s">
        <v>253</v>
      </c>
      <c r="B27" s="245">
        <v>1403268.3072975422</v>
      </c>
      <c r="C27" s="245">
        <v>0</v>
      </c>
      <c r="D27" s="245">
        <v>82897.524211158176</v>
      </c>
      <c r="E27" s="245">
        <v>147680.55386963653</v>
      </c>
      <c r="F27" s="245">
        <v>153508.32784518856</v>
      </c>
      <c r="G27" s="245">
        <v>157505.17567578529</v>
      </c>
      <c r="H27" s="245">
        <v>161649.10190721703</v>
      </c>
      <c r="I27" s="245">
        <v>165926.98621372739</v>
      </c>
      <c r="J27" s="245">
        <v>169572.37875559099</v>
      </c>
      <c r="K27" s="245">
        <v>173278.33219213024</v>
      </c>
      <c r="L27" s="245">
        <v>176275.00593248894</v>
      </c>
      <c r="M27" s="245">
        <v>14974.920694619275</v>
      </c>
    </row>
    <row r="28" spans="1:13" s="7" customFormat="1" ht="15.75" x14ac:dyDescent="0.3">
      <c r="A28" s="234" t="s">
        <v>257</v>
      </c>
      <c r="B28" s="242">
        <v>1624174.5547446085</v>
      </c>
      <c r="C28" s="242">
        <v>0</v>
      </c>
      <c r="D28" s="242">
        <v>41258.810928730803</v>
      </c>
      <c r="E28" s="242">
        <v>148957.94861038789</v>
      </c>
      <c r="F28" s="242">
        <v>181401.82294052112</v>
      </c>
      <c r="G28" s="242">
        <v>187841.7511352913</v>
      </c>
      <c r="H28" s="242">
        <v>195162.73797134982</v>
      </c>
      <c r="I28" s="242">
        <v>202693.7141243543</v>
      </c>
      <c r="J28" s="242">
        <v>209971.53392128128</v>
      </c>
      <c r="K28" s="242">
        <v>215867.64373214587</v>
      </c>
      <c r="L28" s="242">
        <v>221390.22635237803</v>
      </c>
      <c r="M28" s="242">
        <v>19628.365028168122</v>
      </c>
    </row>
    <row r="29" spans="1:13" x14ac:dyDescent="0.3">
      <c r="A29" s="244"/>
      <c r="B29" s="245"/>
      <c r="C29" s="281" t="s">
        <v>481</v>
      </c>
      <c r="D29" s="281">
        <v>0.2656560162562579</v>
      </c>
      <c r="E29" s="281">
        <v>0.40251919620935767</v>
      </c>
      <c r="F29" s="281">
        <v>0.43567755732535252</v>
      </c>
      <c r="G29" s="281">
        <v>0.4389248071549654</v>
      </c>
      <c r="H29" s="281">
        <v>0.44274908905610671</v>
      </c>
      <c r="I29" s="281">
        <v>0.44644075099799418</v>
      </c>
      <c r="J29" s="281">
        <v>0.45024450735079313</v>
      </c>
      <c r="K29" s="281">
        <v>0.45254666591859771</v>
      </c>
      <c r="L29" s="281">
        <v>0.45502377703623825</v>
      </c>
      <c r="M29" s="281">
        <v>0.46435700147902903</v>
      </c>
    </row>
    <row r="30" spans="1:13" s="41" customFormat="1" ht="15.75" x14ac:dyDescent="0.3">
      <c r="A30" s="257" t="s">
        <v>65</v>
      </c>
      <c r="B30" s="258">
        <v>274262.26459510374</v>
      </c>
      <c r="C30" s="247">
        <v>0</v>
      </c>
      <c r="D30" s="247">
        <v>19710.734463276836</v>
      </c>
      <c r="E30" s="247">
        <v>44384.46327683617</v>
      </c>
      <c r="F30" s="247">
        <v>44384.46327683617</v>
      </c>
      <c r="G30" s="247">
        <v>44384.46327683617</v>
      </c>
      <c r="H30" s="247">
        <v>44384.46327683617</v>
      </c>
      <c r="I30" s="247">
        <v>31976.977401130091</v>
      </c>
      <c r="J30" s="247">
        <v>14606.497175141239</v>
      </c>
      <c r="K30" s="247">
        <v>14606.497175141239</v>
      </c>
      <c r="L30" s="247">
        <v>14606.497175141239</v>
      </c>
      <c r="M30" s="247">
        <v>1217.2080979284369</v>
      </c>
    </row>
    <row r="31" spans="1:13" s="7" customFormat="1" x14ac:dyDescent="0.3">
      <c r="A31" s="251"/>
      <c r="B31" s="256">
        <v>0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</row>
    <row r="32" spans="1:13" s="59" customFormat="1" ht="15.75" x14ac:dyDescent="0.3">
      <c r="A32" s="254" t="s">
        <v>87</v>
      </c>
      <c r="B32" s="255">
        <v>1349912.2901495048</v>
      </c>
      <c r="C32" s="242">
        <v>0</v>
      </c>
      <c r="D32" s="242">
        <v>21548.076465453967</v>
      </c>
      <c r="E32" s="242">
        <v>104573.48533355171</v>
      </c>
      <c r="F32" s="242">
        <v>137017.35966368494</v>
      </c>
      <c r="G32" s="242">
        <v>143457.28785845512</v>
      </c>
      <c r="H32" s="242">
        <v>150778.27469451365</v>
      </c>
      <c r="I32" s="242">
        <v>170716.73672322422</v>
      </c>
      <c r="J32" s="242">
        <v>195365.03674614005</v>
      </c>
      <c r="K32" s="242">
        <v>201261.14655700463</v>
      </c>
      <c r="L32" s="242">
        <v>206783.72917723679</v>
      </c>
      <c r="M32" s="242">
        <v>18411.156930239686</v>
      </c>
    </row>
    <row r="33" spans="1:13" s="59" customFormat="1" x14ac:dyDescent="0.3">
      <c r="A33" s="260"/>
      <c r="B33" s="256">
        <v>0</v>
      </c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</row>
    <row r="34" spans="1:13" s="59" customFormat="1" x14ac:dyDescent="0.3">
      <c r="A34" s="244" t="s">
        <v>89</v>
      </c>
      <c r="B34" s="258">
        <v>71285.214778213005</v>
      </c>
      <c r="C34" s="247">
        <v>4049.0730000000003</v>
      </c>
      <c r="D34" s="247">
        <v>26072.890097253108</v>
      </c>
      <c r="E34" s="247">
        <v>24962.14701744702</v>
      </c>
      <c r="F34" s="247">
        <v>13747.085062509208</v>
      </c>
      <c r="G34" s="247">
        <v>2454.0196010036575</v>
      </c>
      <c r="H34" s="247">
        <v>-3.3614924177527421E-12</v>
      </c>
      <c r="I34" s="247">
        <v>-3.3614924177527421E-12</v>
      </c>
      <c r="J34" s="247">
        <v>-3.3614924177527421E-12</v>
      </c>
      <c r="K34" s="247">
        <v>-3.3614924177527421E-12</v>
      </c>
      <c r="L34" s="247">
        <v>-3.3614924177527421E-12</v>
      </c>
      <c r="M34" s="247">
        <v>-2.8012436814606189E-13</v>
      </c>
    </row>
    <row r="35" spans="1:13" s="7" customFormat="1" x14ac:dyDescent="0.3">
      <c r="A35" s="251"/>
      <c r="B35" s="256">
        <v>0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</row>
    <row r="36" spans="1:13" s="7" customFormat="1" ht="15.75" x14ac:dyDescent="0.3">
      <c r="A36" s="234" t="s">
        <v>63</v>
      </c>
      <c r="B36" s="255">
        <v>1278627.0753712917</v>
      </c>
      <c r="C36" s="242">
        <v>-4049.0730000000003</v>
      </c>
      <c r="D36" s="242">
        <v>-4524.8136317991411</v>
      </c>
      <c r="E36" s="242">
        <v>79611.338316104695</v>
      </c>
      <c r="F36" s="242">
        <v>123270.27460117573</v>
      </c>
      <c r="G36" s="242">
        <v>141003.26825745148</v>
      </c>
      <c r="H36" s="242">
        <v>150778.27469451365</v>
      </c>
      <c r="I36" s="242">
        <v>170716.73672322422</v>
      </c>
      <c r="J36" s="242">
        <v>195365.03674614005</v>
      </c>
      <c r="K36" s="242">
        <v>201261.14655700463</v>
      </c>
      <c r="L36" s="242">
        <v>206783.72917723679</v>
      </c>
      <c r="M36" s="242">
        <v>18411.156930239686</v>
      </c>
    </row>
    <row r="37" spans="1:13" s="7" customFormat="1" x14ac:dyDescent="0.3">
      <c r="A37" s="251"/>
      <c r="B37" s="256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</row>
    <row r="38" spans="1:13" s="7" customFormat="1" ht="15.75" x14ac:dyDescent="0.3">
      <c r="A38" s="234" t="s">
        <v>64</v>
      </c>
      <c r="B38" s="255">
        <v>255725.41507425834</v>
      </c>
      <c r="C38" s="242">
        <v>0</v>
      </c>
      <c r="D38" s="242">
        <v>0</v>
      </c>
      <c r="E38" s="242">
        <v>14207.490336861112</v>
      </c>
      <c r="F38" s="242">
        <v>24654.054920235139</v>
      </c>
      <c r="G38" s="242">
        <v>28200.653651490284</v>
      </c>
      <c r="H38" s="242">
        <v>30155.654938902735</v>
      </c>
      <c r="I38" s="242">
        <v>34143.347344644848</v>
      </c>
      <c r="J38" s="242">
        <v>39073.007349228021</v>
      </c>
      <c r="K38" s="242">
        <v>40252.229311400937</v>
      </c>
      <c r="L38" s="242">
        <v>41356.745835447364</v>
      </c>
      <c r="M38" s="242">
        <v>3682.2313860479044</v>
      </c>
    </row>
    <row r="39" spans="1:13" s="7" customFormat="1" x14ac:dyDescent="0.3">
      <c r="A39" s="251"/>
      <c r="B39" s="256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</row>
    <row r="40" spans="1:13" s="7" customFormat="1" ht="15.75" x14ac:dyDescent="0.3">
      <c r="A40" s="234" t="s">
        <v>66</v>
      </c>
      <c r="B40" s="255">
        <v>1022901.6602970334</v>
      </c>
      <c r="C40" s="243">
        <v>-4049.0730000000003</v>
      </c>
      <c r="D40" s="243">
        <v>-4524.8136317991411</v>
      </c>
      <c r="E40" s="243">
        <v>65403.847979243583</v>
      </c>
      <c r="F40" s="243">
        <v>98616.219680940587</v>
      </c>
      <c r="G40" s="243">
        <v>112802.61460596119</v>
      </c>
      <c r="H40" s="243">
        <v>120622.61975561091</v>
      </c>
      <c r="I40" s="243">
        <v>136573.38937857939</v>
      </c>
      <c r="J40" s="243">
        <v>156292.02939691202</v>
      </c>
      <c r="K40" s="243">
        <v>161008.91724560369</v>
      </c>
      <c r="L40" s="243">
        <v>165426.98334178943</v>
      </c>
      <c r="M40" s="243">
        <v>14728.925544191781</v>
      </c>
    </row>
    <row r="41" spans="1:13" x14ac:dyDescent="0.3">
      <c r="A41" s="263"/>
      <c r="B41" s="265">
        <v>0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</row>
    <row r="42" spans="1:13" ht="15.75" x14ac:dyDescent="0.3">
      <c r="A42" s="234" t="s">
        <v>128</v>
      </c>
      <c r="B42" s="242"/>
      <c r="C42" s="266" t="s">
        <v>481</v>
      </c>
      <c r="D42" s="266">
        <v>-2.9134236704061678E-2</v>
      </c>
      <c r="E42" s="266">
        <v>0.17673648545243345</v>
      </c>
      <c r="F42" s="266">
        <v>0.23684918379976852</v>
      </c>
      <c r="G42" s="266">
        <v>0.26358285931244824</v>
      </c>
      <c r="H42" s="266">
        <v>0.27364626860378383</v>
      </c>
      <c r="I42" s="266">
        <v>0.30080817643465585</v>
      </c>
      <c r="J42" s="266">
        <v>0.33513889461344809</v>
      </c>
      <c r="K42" s="266">
        <v>0.33754039013402559</v>
      </c>
      <c r="L42" s="266">
        <v>0.34000241123599789</v>
      </c>
      <c r="M42" s="266">
        <v>0.34844877252352013</v>
      </c>
    </row>
  </sheetData>
  <pageMargins left="0.70866141732283472" right="0.70866141732283472" top="0.35433070866141736" bottom="0.35433070866141736" header="0.31496062992125984" footer="0.31496062992125984"/>
  <pageSetup paperSize="9" scale="23" orientation="portrait" horizontalDpi="120" verticalDpi="12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13"/>
  <dimension ref="A1:DR68"/>
  <sheetViews>
    <sheetView showGridLine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3"/>
  <cols>
    <col min="1" max="1" width="30.875" style="1" customWidth="1"/>
    <col min="2" max="2" width="12.25" style="7" customWidth="1"/>
    <col min="3" max="33" width="9" style="1" customWidth="1"/>
    <col min="34" max="59" width="9" style="1"/>
    <col min="60" max="60" width="9" style="1" customWidth="1"/>
    <col min="61" max="62" width="9" style="1"/>
    <col min="63" max="87" width="9" style="1" customWidth="1"/>
    <col min="88" max="16384" width="9" style="1"/>
  </cols>
  <sheetData>
    <row r="1" spans="1:122" ht="19.5" x14ac:dyDescent="0.35">
      <c r="A1" s="18" t="s">
        <v>78</v>
      </c>
      <c r="C1" s="86">
        <v>1</v>
      </c>
      <c r="D1" s="86">
        <v>2</v>
      </c>
      <c r="E1" s="86">
        <v>3</v>
      </c>
      <c r="F1" s="86">
        <v>4</v>
      </c>
      <c r="G1" s="86">
        <v>5</v>
      </c>
      <c r="H1" s="86">
        <v>6</v>
      </c>
      <c r="I1" s="86">
        <v>7</v>
      </c>
      <c r="J1" s="86">
        <v>8</v>
      </c>
      <c r="K1" s="86">
        <v>9</v>
      </c>
      <c r="L1" s="86">
        <v>10</v>
      </c>
      <c r="M1" s="86">
        <v>11</v>
      </c>
      <c r="N1" s="86">
        <v>12</v>
      </c>
      <c r="O1" s="86">
        <v>13</v>
      </c>
      <c r="P1" s="86">
        <v>14</v>
      </c>
      <c r="Q1" s="86">
        <v>15</v>
      </c>
      <c r="R1" s="86">
        <v>16</v>
      </c>
      <c r="S1" s="86">
        <v>17</v>
      </c>
      <c r="T1" s="86">
        <v>18</v>
      </c>
      <c r="U1" s="86">
        <v>19</v>
      </c>
      <c r="V1" s="86">
        <v>20</v>
      </c>
      <c r="W1" s="86">
        <v>21</v>
      </c>
      <c r="X1" s="86">
        <v>22</v>
      </c>
      <c r="Y1" s="86">
        <v>23</v>
      </c>
      <c r="Z1" s="86">
        <v>24</v>
      </c>
      <c r="AA1" s="86">
        <v>25</v>
      </c>
      <c r="AB1" s="86">
        <v>26</v>
      </c>
      <c r="AC1" s="86">
        <v>27</v>
      </c>
      <c r="AD1" s="86">
        <v>28</v>
      </c>
      <c r="AE1" s="86">
        <v>29</v>
      </c>
      <c r="AF1" s="86">
        <v>30</v>
      </c>
      <c r="AG1" s="86">
        <v>31</v>
      </c>
      <c r="AH1" s="86">
        <v>32</v>
      </c>
      <c r="AI1" s="86">
        <v>33</v>
      </c>
      <c r="AJ1" s="86">
        <v>34</v>
      </c>
      <c r="AK1" s="86">
        <v>35</v>
      </c>
      <c r="AL1" s="86">
        <v>36</v>
      </c>
      <c r="AM1" s="86">
        <v>37</v>
      </c>
      <c r="AN1" s="86">
        <v>38</v>
      </c>
      <c r="AO1" s="86">
        <v>39</v>
      </c>
      <c r="AP1" s="86">
        <v>40</v>
      </c>
      <c r="AQ1" s="86">
        <v>41</v>
      </c>
      <c r="AR1" s="86">
        <v>42</v>
      </c>
      <c r="AS1" s="86">
        <v>43</v>
      </c>
      <c r="AT1" s="86">
        <v>44</v>
      </c>
      <c r="AU1" s="86">
        <v>45</v>
      </c>
      <c r="AV1" s="86">
        <v>46</v>
      </c>
      <c r="AW1" s="86">
        <v>47</v>
      </c>
      <c r="AX1" s="86">
        <v>48</v>
      </c>
      <c r="AY1" s="86">
        <v>49</v>
      </c>
      <c r="AZ1" s="86">
        <v>50</v>
      </c>
      <c r="BA1" s="86">
        <v>51</v>
      </c>
      <c r="BB1" s="86">
        <v>52</v>
      </c>
      <c r="BC1" s="86">
        <v>53</v>
      </c>
      <c r="BD1" s="86">
        <v>54</v>
      </c>
      <c r="BE1" s="86">
        <v>55</v>
      </c>
      <c r="BF1" s="86">
        <v>56</v>
      </c>
      <c r="BG1" s="86">
        <v>57</v>
      </c>
      <c r="BH1" s="86">
        <v>58</v>
      </c>
      <c r="BI1" s="86">
        <v>59</v>
      </c>
      <c r="BJ1" s="86">
        <v>60</v>
      </c>
      <c r="BK1" s="86">
        <v>61</v>
      </c>
      <c r="BL1" s="86">
        <v>62</v>
      </c>
      <c r="BM1" s="86">
        <v>63</v>
      </c>
      <c r="BN1" s="86">
        <v>64</v>
      </c>
      <c r="BO1" s="86">
        <v>65</v>
      </c>
      <c r="BP1" s="86">
        <v>66</v>
      </c>
      <c r="BQ1" s="86">
        <v>67</v>
      </c>
      <c r="BR1" s="86">
        <v>68</v>
      </c>
      <c r="BS1" s="86">
        <v>69</v>
      </c>
      <c r="BT1" s="86">
        <v>70</v>
      </c>
      <c r="BU1" s="86">
        <v>71</v>
      </c>
      <c r="BV1" s="86">
        <v>72</v>
      </c>
      <c r="BW1" s="86">
        <v>73</v>
      </c>
      <c r="BX1" s="86">
        <v>74</v>
      </c>
      <c r="BY1" s="86">
        <v>75</v>
      </c>
      <c r="BZ1" s="86">
        <v>76</v>
      </c>
      <c r="CA1" s="86">
        <v>77</v>
      </c>
      <c r="CB1" s="86">
        <v>78</v>
      </c>
      <c r="CC1" s="86">
        <v>79</v>
      </c>
      <c r="CD1" s="86">
        <v>80</v>
      </c>
      <c r="CE1" s="86">
        <v>81</v>
      </c>
      <c r="CF1" s="86">
        <v>82</v>
      </c>
      <c r="CG1" s="86">
        <v>83</v>
      </c>
      <c r="CH1" s="86">
        <v>84</v>
      </c>
      <c r="CI1" s="86">
        <v>85</v>
      </c>
      <c r="CJ1" s="86">
        <v>86</v>
      </c>
      <c r="CK1" s="86">
        <v>87</v>
      </c>
      <c r="CL1" s="86">
        <v>88</v>
      </c>
      <c r="CM1" s="86">
        <v>89</v>
      </c>
      <c r="CN1" s="86">
        <v>90</v>
      </c>
      <c r="CO1" s="86">
        <v>91</v>
      </c>
      <c r="CP1" s="86">
        <v>92</v>
      </c>
      <c r="CQ1" s="86">
        <v>93</v>
      </c>
      <c r="CR1" s="86">
        <v>94</v>
      </c>
      <c r="CS1" s="86">
        <v>95</v>
      </c>
      <c r="CT1" s="86">
        <v>96</v>
      </c>
      <c r="CU1" s="86">
        <v>97</v>
      </c>
      <c r="CV1" s="86">
        <v>98</v>
      </c>
      <c r="CW1" s="86">
        <v>99</v>
      </c>
      <c r="CX1" s="86">
        <v>100</v>
      </c>
      <c r="CY1" s="86">
        <v>101</v>
      </c>
      <c r="CZ1" s="86">
        <v>102</v>
      </c>
      <c r="DA1" s="86">
        <v>103</v>
      </c>
      <c r="DB1" s="86">
        <v>104</v>
      </c>
      <c r="DC1" s="86">
        <v>105</v>
      </c>
      <c r="DD1" s="86">
        <v>106</v>
      </c>
      <c r="DE1" s="86">
        <v>107</v>
      </c>
      <c r="DF1" s="86">
        <v>108</v>
      </c>
      <c r="DG1" s="86">
        <v>109</v>
      </c>
      <c r="DH1" s="86">
        <v>110</v>
      </c>
      <c r="DI1" s="86">
        <v>111</v>
      </c>
      <c r="DJ1" s="86">
        <v>112</v>
      </c>
      <c r="DK1" s="86">
        <v>113</v>
      </c>
      <c r="DL1" s="86">
        <v>114</v>
      </c>
      <c r="DM1" s="86">
        <v>115</v>
      </c>
      <c r="DN1" s="86">
        <v>116</v>
      </c>
      <c r="DO1" s="86">
        <v>117</v>
      </c>
      <c r="DP1" s="86">
        <v>118</v>
      </c>
      <c r="DQ1" s="86">
        <v>119</v>
      </c>
      <c r="DR1" s="86">
        <v>120</v>
      </c>
    </row>
    <row r="2" spans="1:122" ht="15" customHeight="1" x14ac:dyDescent="0.35">
      <c r="A2" s="83" t="s">
        <v>127</v>
      </c>
      <c r="C2" s="86">
        <v>2017</v>
      </c>
      <c r="D2" s="86">
        <v>2017</v>
      </c>
      <c r="E2" s="86">
        <v>2017</v>
      </c>
      <c r="F2" s="86">
        <v>2017</v>
      </c>
      <c r="G2" s="86">
        <v>2017</v>
      </c>
      <c r="H2" s="86">
        <v>2017</v>
      </c>
      <c r="I2" s="86">
        <v>2017</v>
      </c>
      <c r="J2" s="86">
        <v>2017</v>
      </c>
      <c r="K2" s="86">
        <v>2017</v>
      </c>
      <c r="L2" s="86">
        <v>2017</v>
      </c>
      <c r="M2" s="86">
        <v>2017</v>
      </c>
      <c r="N2" s="86">
        <v>2018</v>
      </c>
      <c r="O2" s="86">
        <v>2018</v>
      </c>
      <c r="P2" s="86">
        <v>2018</v>
      </c>
      <c r="Q2" s="86">
        <v>2018</v>
      </c>
      <c r="R2" s="86">
        <v>2018</v>
      </c>
      <c r="S2" s="86">
        <v>2018</v>
      </c>
      <c r="T2" s="86">
        <v>2018</v>
      </c>
      <c r="U2" s="86">
        <v>2018</v>
      </c>
      <c r="V2" s="86">
        <v>2018</v>
      </c>
      <c r="W2" s="86">
        <v>2018</v>
      </c>
      <c r="X2" s="86">
        <v>2018</v>
      </c>
      <c r="Y2" s="86">
        <v>2018</v>
      </c>
      <c r="Z2" s="86">
        <v>2019</v>
      </c>
      <c r="AA2" s="86">
        <v>2019</v>
      </c>
      <c r="AB2" s="86">
        <v>2019</v>
      </c>
      <c r="AC2" s="86">
        <v>2019</v>
      </c>
      <c r="AD2" s="86">
        <v>2019</v>
      </c>
      <c r="AE2" s="86">
        <v>2019</v>
      </c>
      <c r="AF2" s="86">
        <v>2019</v>
      </c>
      <c r="AG2" s="86">
        <v>2019</v>
      </c>
      <c r="AH2" s="86">
        <v>2019</v>
      </c>
      <c r="AI2" s="86">
        <v>2019</v>
      </c>
      <c r="AJ2" s="86">
        <v>2019</v>
      </c>
      <c r="AK2" s="86">
        <v>2019</v>
      </c>
      <c r="AL2" s="86">
        <v>2020</v>
      </c>
      <c r="AM2" s="86">
        <v>2020</v>
      </c>
      <c r="AN2" s="86">
        <v>2020</v>
      </c>
      <c r="AO2" s="86">
        <v>2020</v>
      </c>
      <c r="AP2" s="86">
        <v>2020</v>
      </c>
      <c r="AQ2" s="86">
        <v>2020</v>
      </c>
      <c r="AR2" s="86">
        <v>2020</v>
      </c>
      <c r="AS2" s="86">
        <v>2020</v>
      </c>
      <c r="AT2" s="86">
        <v>2020</v>
      </c>
      <c r="AU2" s="86">
        <v>2020</v>
      </c>
      <c r="AV2" s="86">
        <v>2020</v>
      </c>
      <c r="AW2" s="86">
        <v>2020</v>
      </c>
      <c r="AX2" s="86">
        <v>2021</v>
      </c>
      <c r="AY2" s="86">
        <v>2021</v>
      </c>
      <c r="AZ2" s="86">
        <v>2021</v>
      </c>
      <c r="BA2" s="86">
        <v>2021</v>
      </c>
      <c r="BB2" s="86">
        <v>2021</v>
      </c>
      <c r="BC2" s="86">
        <v>2021</v>
      </c>
      <c r="BD2" s="86">
        <v>2021</v>
      </c>
      <c r="BE2" s="86">
        <v>2021</v>
      </c>
      <c r="BF2" s="86">
        <v>2021</v>
      </c>
      <c r="BG2" s="86">
        <v>2021</v>
      </c>
      <c r="BH2" s="86">
        <v>2021</v>
      </c>
      <c r="BI2" s="86">
        <v>2021</v>
      </c>
      <c r="BJ2" s="86">
        <v>2022</v>
      </c>
      <c r="BK2" s="86">
        <v>2022</v>
      </c>
      <c r="BL2" s="86">
        <v>2022</v>
      </c>
      <c r="BM2" s="86">
        <v>2022</v>
      </c>
      <c r="BN2" s="86">
        <v>2022</v>
      </c>
      <c r="BO2" s="86">
        <v>2022</v>
      </c>
      <c r="BP2" s="86">
        <v>2022</v>
      </c>
      <c r="BQ2" s="86">
        <v>2022</v>
      </c>
      <c r="BR2" s="86">
        <v>2022</v>
      </c>
      <c r="BS2" s="86">
        <v>2022</v>
      </c>
      <c r="BT2" s="86">
        <v>2022</v>
      </c>
      <c r="BU2" s="86">
        <v>2022</v>
      </c>
      <c r="BV2" s="86">
        <v>2023</v>
      </c>
      <c r="BW2" s="86">
        <v>2023</v>
      </c>
      <c r="BX2" s="86">
        <v>2023</v>
      </c>
      <c r="BY2" s="86">
        <v>2023</v>
      </c>
      <c r="BZ2" s="86">
        <v>2023</v>
      </c>
      <c r="CA2" s="86">
        <v>2023</v>
      </c>
      <c r="CB2" s="86">
        <v>2023</v>
      </c>
      <c r="CC2" s="86">
        <v>2023</v>
      </c>
      <c r="CD2" s="86">
        <v>2023</v>
      </c>
      <c r="CE2" s="86">
        <v>2023</v>
      </c>
      <c r="CF2" s="86">
        <v>2023</v>
      </c>
      <c r="CG2" s="86">
        <v>2023</v>
      </c>
      <c r="CH2" s="86">
        <v>2024</v>
      </c>
      <c r="CI2" s="86">
        <v>2024</v>
      </c>
      <c r="CJ2" s="86">
        <v>2024</v>
      </c>
      <c r="CK2" s="86">
        <v>2024</v>
      </c>
      <c r="CL2" s="86">
        <v>2024</v>
      </c>
      <c r="CM2" s="86">
        <v>2024</v>
      </c>
      <c r="CN2" s="86">
        <v>2024</v>
      </c>
      <c r="CO2" s="86">
        <v>2024</v>
      </c>
      <c r="CP2" s="86">
        <v>2024</v>
      </c>
      <c r="CQ2" s="86">
        <v>2024</v>
      </c>
      <c r="CR2" s="86">
        <v>2024</v>
      </c>
      <c r="CS2" s="86">
        <v>2024</v>
      </c>
      <c r="CT2" s="86">
        <v>2025</v>
      </c>
      <c r="CU2" s="86">
        <v>2025</v>
      </c>
      <c r="CV2" s="86">
        <v>2025</v>
      </c>
      <c r="CW2" s="86">
        <v>2025</v>
      </c>
      <c r="CX2" s="86">
        <v>2025</v>
      </c>
      <c r="CY2" s="86">
        <v>2025</v>
      </c>
      <c r="CZ2" s="86">
        <v>2025</v>
      </c>
      <c r="DA2" s="86">
        <v>2025</v>
      </c>
      <c r="DB2" s="86">
        <v>2025</v>
      </c>
      <c r="DC2" s="86">
        <v>2025</v>
      </c>
      <c r="DD2" s="86">
        <v>2025</v>
      </c>
      <c r="DE2" s="86">
        <v>2025</v>
      </c>
      <c r="DF2" s="86">
        <v>2026</v>
      </c>
      <c r="DG2" s="86">
        <v>2026</v>
      </c>
      <c r="DH2" s="86">
        <v>2026</v>
      </c>
      <c r="DI2" s="86">
        <v>2026</v>
      </c>
      <c r="DJ2" s="86">
        <v>2026</v>
      </c>
      <c r="DK2" s="86">
        <v>2026</v>
      </c>
      <c r="DL2" s="86">
        <v>2026</v>
      </c>
      <c r="DM2" s="86">
        <v>2026</v>
      </c>
      <c r="DN2" s="86">
        <v>2026</v>
      </c>
      <c r="DO2" s="86">
        <v>2026</v>
      </c>
      <c r="DP2" s="86">
        <v>2026</v>
      </c>
      <c r="DQ2" s="86">
        <v>2026</v>
      </c>
      <c r="DR2" s="86">
        <v>2027</v>
      </c>
    </row>
    <row r="3" spans="1:122" s="7" customFormat="1" ht="15.75" x14ac:dyDescent="0.3">
      <c r="A3" s="209" t="s">
        <v>49</v>
      </c>
      <c r="B3" s="210" t="s">
        <v>425</v>
      </c>
      <c r="C3" s="211">
        <v>41305</v>
      </c>
      <c r="D3" s="212">
        <v>41333</v>
      </c>
      <c r="E3" s="212">
        <v>41364</v>
      </c>
      <c r="F3" s="212">
        <v>41394</v>
      </c>
      <c r="G3" s="212">
        <v>41425</v>
      </c>
      <c r="H3" s="212">
        <v>41455</v>
      </c>
      <c r="I3" s="212">
        <v>41486</v>
      </c>
      <c r="J3" s="212">
        <v>41517</v>
      </c>
      <c r="K3" s="212">
        <v>41547</v>
      </c>
      <c r="L3" s="212">
        <v>41578</v>
      </c>
      <c r="M3" s="212">
        <v>41608</v>
      </c>
      <c r="N3" s="212">
        <v>41639</v>
      </c>
      <c r="O3" s="212">
        <v>41670</v>
      </c>
      <c r="P3" s="212">
        <v>41698</v>
      </c>
      <c r="Q3" s="212">
        <v>41729</v>
      </c>
      <c r="R3" s="212">
        <v>41759</v>
      </c>
      <c r="S3" s="212">
        <v>41790</v>
      </c>
      <c r="T3" s="212">
        <v>41820</v>
      </c>
      <c r="U3" s="212">
        <v>41851</v>
      </c>
      <c r="V3" s="212">
        <v>41882</v>
      </c>
      <c r="W3" s="212">
        <v>41912</v>
      </c>
      <c r="X3" s="212">
        <v>41943</v>
      </c>
      <c r="Y3" s="212">
        <v>41973</v>
      </c>
      <c r="Z3" s="212">
        <v>42004</v>
      </c>
      <c r="AA3" s="212">
        <v>42035</v>
      </c>
      <c r="AB3" s="212">
        <v>42063</v>
      </c>
      <c r="AC3" s="212">
        <v>42094</v>
      </c>
      <c r="AD3" s="212">
        <v>42124</v>
      </c>
      <c r="AE3" s="212">
        <v>42155</v>
      </c>
      <c r="AF3" s="212">
        <v>42185</v>
      </c>
      <c r="AG3" s="212">
        <v>42216</v>
      </c>
      <c r="AH3" s="212">
        <v>42247</v>
      </c>
      <c r="AI3" s="212">
        <v>42277</v>
      </c>
      <c r="AJ3" s="212">
        <v>42308</v>
      </c>
      <c r="AK3" s="212">
        <v>42338</v>
      </c>
      <c r="AL3" s="212">
        <v>42369</v>
      </c>
      <c r="AM3" s="212">
        <v>42400</v>
      </c>
      <c r="AN3" s="212">
        <v>42429</v>
      </c>
      <c r="AO3" s="212">
        <v>42460</v>
      </c>
      <c r="AP3" s="212">
        <v>42490</v>
      </c>
      <c r="AQ3" s="212">
        <v>42521</v>
      </c>
      <c r="AR3" s="212">
        <v>42551</v>
      </c>
      <c r="AS3" s="212">
        <v>42582</v>
      </c>
      <c r="AT3" s="212">
        <v>42613</v>
      </c>
      <c r="AU3" s="212">
        <v>42643</v>
      </c>
      <c r="AV3" s="212">
        <v>42674</v>
      </c>
      <c r="AW3" s="212">
        <v>42704</v>
      </c>
      <c r="AX3" s="212">
        <v>42735</v>
      </c>
      <c r="AY3" s="212">
        <v>42766</v>
      </c>
      <c r="AZ3" s="212">
        <v>42794</v>
      </c>
      <c r="BA3" s="212">
        <v>42825</v>
      </c>
      <c r="BB3" s="212">
        <v>42855</v>
      </c>
      <c r="BC3" s="212">
        <v>42886</v>
      </c>
      <c r="BD3" s="212">
        <v>42916</v>
      </c>
      <c r="BE3" s="212">
        <v>42947</v>
      </c>
      <c r="BF3" s="212">
        <v>42978</v>
      </c>
      <c r="BG3" s="212">
        <v>43008</v>
      </c>
      <c r="BH3" s="212">
        <v>43039</v>
      </c>
      <c r="BI3" s="212">
        <v>43069</v>
      </c>
      <c r="BJ3" s="212">
        <v>43100</v>
      </c>
      <c r="BK3" s="212">
        <v>43131</v>
      </c>
      <c r="BL3" s="212">
        <v>43159</v>
      </c>
      <c r="BM3" s="212">
        <v>43190</v>
      </c>
      <c r="BN3" s="212">
        <v>43220</v>
      </c>
      <c r="BO3" s="212">
        <v>43251</v>
      </c>
      <c r="BP3" s="212">
        <v>43281</v>
      </c>
      <c r="BQ3" s="212">
        <v>43312</v>
      </c>
      <c r="BR3" s="212">
        <v>43343</v>
      </c>
      <c r="BS3" s="212">
        <v>43373</v>
      </c>
      <c r="BT3" s="212">
        <v>43404</v>
      </c>
      <c r="BU3" s="212">
        <v>43434</v>
      </c>
      <c r="BV3" s="212">
        <v>43465</v>
      </c>
      <c r="BW3" s="212">
        <v>43496</v>
      </c>
      <c r="BX3" s="212">
        <v>43524</v>
      </c>
      <c r="BY3" s="212">
        <v>43555</v>
      </c>
      <c r="BZ3" s="212">
        <v>43585</v>
      </c>
      <c r="CA3" s="212">
        <v>43616</v>
      </c>
      <c r="CB3" s="212">
        <v>43646</v>
      </c>
      <c r="CC3" s="212">
        <v>43677</v>
      </c>
      <c r="CD3" s="212">
        <v>43708</v>
      </c>
      <c r="CE3" s="212">
        <v>43738</v>
      </c>
      <c r="CF3" s="212">
        <v>43769</v>
      </c>
      <c r="CG3" s="212">
        <v>43799</v>
      </c>
      <c r="CH3" s="212">
        <v>43830</v>
      </c>
      <c r="CI3" s="212">
        <v>43861</v>
      </c>
      <c r="CJ3" s="212">
        <v>43890</v>
      </c>
      <c r="CK3" s="212">
        <v>43921</v>
      </c>
      <c r="CL3" s="212">
        <v>43951</v>
      </c>
      <c r="CM3" s="212">
        <v>43982</v>
      </c>
      <c r="CN3" s="212">
        <v>44012</v>
      </c>
      <c r="CO3" s="212">
        <v>44043</v>
      </c>
      <c r="CP3" s="212">
        <v>44074</v>
      </c>
      <c r="CQ3" s="212">
        <v>44104</v>
      </c>
      <c r="CR3" s="212">
        <v>44135</v>
      </c>
      <c r="CS3" s="212">
        <v>44165</v>
      </c>
      <c r="CT3" s="212">
        <v>44196</v>
      </c>
      <c r="CU3" s="212">
        <v>44227</v>
      </c>
      <c r="CV3" s="212">
        <v>44255</v>
      </c>
      <c r="CW3" s="212">
        <v>44286</v>
      </c>
      <c r="CX3" s="212">
        <v>44316</v>
      </c>
      <c r="CY3" s="212">
        <v>44347</v>
      </c>
      <c r="CZ3" s="212">
        <v>44377</v>
      </c>
      <c r="DA3" s="212">
        <v>44408</v>
      </c>
      <c r="DB3" s="212">
        <v>44439</v>
      </c>
      <c r="DC3" s="212">
        <v>44469</v>
      </c>
      <c r="DD3" s="212">
        <v>44500</v>
      </c>
      <c r="DE3" s="212">
        <v>44530</v>
      </c>
      <c r="DF3" s="212">
        <v>44561</v>
      </c>
      <c r="DG3" s="212">
        <v>44592</v>
      </c>
      <c r="DH3" s="212">
        <v>44620</v>
      </c>
      <c r="DI3" s="212">
        <v>44651</v>
      </c>
      <c r="DJ3" s="212">
        <v>44681</v>
      </c>
      <c r="DK3" s="212">
        <v>44712</v>
      </c>
      <c r="DL3" s="212">
        <v>44742</v>
      </c>
      <c r="DM3" s="212">
        <v>44773</v>
      </c>
      <c r="DN3" s="212">
        <v>44804</v>
      </c>
      <c r="DO3" s="212">
        <v>44834</v>
      </c>
      <c r="DP3" s="212">
        <v>44865</v>
      </c>
      <c r="DQ3" s="212">
        <v>44895</v>
      </c>
      <c r="DR3" s="213">
        <v>44926</v>
      </c>
    </row>
    <row r="4" spans="1:122" s="5" customFormat="1" ht="6.75" customHeight="1" x14ac:dyDescent="0.3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6"/>
      <c r="DF4" s="216"/>
      <c r="DG4" s="216"/>
      <c r="DH4" s="216"/>
      <c r="DI4" s="216"/>
      <c r="DJ4" s="216"/>
      <c r="DK4" s="216"/>
      <c r="DL4" s="216"/>
      <c r="DM4" s="216"/>
      <c r="DN4" s="216"/>
      <c r="DO4" s="216"/>
      <c r="DP4" s="216"/>
      <c r="DQ4" s="216"/>
      <c r="DR4" s="217"/>
    </row>
    <row r="5" spans="1:122" s="7" customFormat="1" ht="15.75" x14ac:dyDescent="0.3">
      <c r="A5" s="209" t="s">
        <v>114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9"/>
    </row>
    <row r="6" spans="1:122" x14ac:dyDescent="0.3">
      <c r="A6" s="220" t="s">
        <v>57</v>
      </c>
      <c r="B6" s="221">
        <v>2316800.4059621952</v>
      </c>
      <c r="C6" s="222">
        <v>0</v>
      </c>
      <c r="D6" s="222">
        <v>0</v>
      </c>
      <c r="E6" s="222">
        <v>0</v>
      </c>
      <c r="F6" s="222">
        <v>0</v>
      </c>
      <c r="G6" s="222">
        <v>0</v>
      </c>
      <c r="H6" s="222">
        <v>0</v>
      </c>
      <c r="I6" s="222">
        <v>0</v>
      </c>
      <c r="J6" s="222">
        <v>0</v>
      </c>
      <c r="K6" s="222">
        <v>0</v>
      </c>
      <c r="L6" s="222">
        <v>0</v>
      </c>
      <c r="M6" s="222">
        <v>0</v>
      </c>
      <c r="N6" s="222">
        <v>0</v>
      </c>
      <c r="O6" s="222">
        <v>0</v>
      </c>
      <c r="P6" s="222">
        <v>0</v>
      </c>
      <c r="Q6" s="222">
        <v>0</v>
      </c>
      <c r="R6" s="222">
        <v>0</v>
      </c>
      <c r="S6" s="222">
        <v>0</v>
      </c>
      <c r="T6" s="222">
        <v>20324.058190338863</v>
      </c>
      <c r="U6" s="222">
        <v>20324.058190338863</v>
      </c>
      <c r="V6" s="222">
        <v>15732.973972602742</v>
      </c>
      <c r="W6" s="222">
        <v>13552.438983417449</v>
      </c>
      <c r="X6" s="222">
        <v>11804.330764239367</v>
      </c>
      <c r="Y6" s="222">
        <v>13552.438983417449</v>
      </c>
      <c r="Z6" s="222">
        <v>16907.702695890417</v>
      </c>
      <c r="AA6" s="222">
        <v>11453.605052054796</v>
      </c>
      <c r="AB6" s="222">
        <v>15501.119619322282</v>
      </c>
      <c r="AC6" s="222">
        <v>16362.292931506854</v>
      </c>
      <c r="AD6" s="222">
        <v>18314.285772458548</v>
      </c>
      <c r="AE6" s="222">
        <v>20457.65046056237</v>
      </c>
      <c r="AF6" s="222">
        <v>26772.921416582558</v>
      </c>
      <c r="AG6" s="222">
        <v>26772.921416582558</v>
      </c>
      <c r="AH6" s="222">
        <v>21816.390575342473</v>
      </c>
      <c r="AI6" s="222">
        <v>19730.437441384285</v>
      </c>
      <c r="AJ6" s="222">
        <v>16362.292931506854</v>
      </c>
      <c r="AK6" s="222">
        <v>18314.285772458548</v>
      </c>
      <c r="AL6" s="222">
        <v>21982.501338670518</v>
      </c>
      <c r="AM6" s="222">
        <v>16449.558493808225</v>
      </c>
      <c r="AN6" s="222">
        <v>19046.857203356893</v>
      </c>
      <c r="AO6" s="222">
        <v>19852.915423561648</v>
      </c>
      <c r="AP6" s="222">
        <v>21982.501338670518</v>
      </c>
      <c r="AQ6" s="222">
        <v>24112.087253779384</v>
      </c>
      <c r="AR6" s="222">
        <v>27843.838273245859</v>
      </c>
      <c r="AS6" s="222">
        <v>27843.838273245859</v>
      </c>
      <c r="AT6" s="222">
        <v>22689.046198356169</v>
      </c>
      <c r="AU6" s="222">
        <v>20519.654939039658</v>
      </c>
      <c r="AV6" s="222">
        <v>17016.784648767127</v>
      </c>
      <c r="AW6" s="222">
        <v>19046.857203356893</v>
      </c>
      <c r="AX6" s="222">
        <v>22641.97637883063</v>
      </c>
      <c r="AY6" s="222">
        <v>16358.802309014798</v>
      </c>
      <c r="AZ6" s="222">
        <v>19618.262919457597</v>
      </c>
      <c r="BA6" s="222">
        <v>20448.502886268496</v>
      </c>
      <c r="BB6" s="222">
        <v>22641.97637883063</v>
      </c>
      <c r="BC6" s="222">
        <v>24835.449871392768</v>
      </c>
      <c r="BD6" s="222">
        <v>28679.153421443236</v>
      </c>
      <c r="BE6" s="222">
        <v>28679.153421443236</v>
      </c>
      <c r="BF6" s="222">
        <v>23369.717584306854</v>
      </c>
      <c r="BG6" s="222">
        <v>21135.244587210847</v>
      </c>
      <c r="BH6" s="222">
        <v>17527.288188230141</v>
      </c>
      <c r="BI6" s="222">
        <v>19618.262919457597</v>
      </c>
      <c r="BJ6" s="222">
        <v>23321.235670195554</v>
      </c>
      <c r="BK6" s="222">
        <v>16849.566378285243</v>
      </c>
      <c r="BL6" s="222">
        <v>20206.810807041325</v>
      </c>
      <c r="BM6" s="222">
        <v>21061.957972856555</v>
      </c>
      <c r="BN6" s="222">
        <v>23321.235670195554</v>
      </c>
      <c r="BO6" s="222">
        <v>25580.513367534553</v>
      </c>
      <c r="BP6" s="222">
        <v>29539.528024086536</v>
      </c>
      <c r="BQ6" s="222">
        <v>29539.528024086536</v>
      </c>
      <c r="BR6" s="222">
        <v>24070.809111836061</v>
      </c>
      <c r="BS6" s="222">
        <v>21769.301924827178</v>
      </c>
      <c r="BT6" s="222">
        <v>18053.106833877046</v>
      </c>
      <c r="BU6" s="222">
        <v>20206.810807041325</v>
      </c>
      <c r="BV6" s="222">
        <v>24020.87274030142</v>
      </c>
      <c r="BW6" s="222">
        <v>17355.053369633803</v>
      </c>
      <c r="BX6" s="222">
        <v>20813.015131252563</v>
      </c>
      <c r="BY6" s="222">
        <v>21693.816712042251</v>
      </c>
      <c r="BZ6" s="222">
        <v>24020.87274030142</v>
      </c>
      <c r="CA6" s="222">
        <v>26347.928768560589</v>
      </c>
      <c r="CB6" s="222">
        <v>30425.713864809128</v>
      </c>
      <c r="CC6" s="222">
        <v>30425.713864809128</v>
      </c>
      <c r="CD6" s="222">
        <v>24792.933385191143</v>
      </c>
      <c r="CE6" s="222">
        <v>22422.380982571991</v>
      </c>
      <c r="CF6" s="222">
        <v>18594.700038893356</v>
      </c>
      <c r="CG6" s="222">
        <v>20813.015131252563</v>
      </c>
      <c r="CH6" s="222">
        <v>24621.394558808955</v>
      </c>
      <c r="CI6" s="222">
        <v>18424.248621870171</v>
      </c>
      <c r="CJ6" s="222">
        <v>21333.340509533882</v>
      </c>
      <c r="CK6" s="222">
        <v>22236.162129843309</v>
      </c>
      <c r="CL6" s="222">
        <v>24621.394558808955</v>
      </c>
      <c r="CM6" s="222">
        <v>27006.626987774605</v>
      </c>
      <c r="CN6" s="222">
        <v>31186.356711429366</v>
      </c>
      <c r="CO6" s="222">
        <v>31186.356711429366</v>
      </c>
      <c r="CP6" s="222">
        <v>25412.756719820925</v>
      </c>
      <c r="CQ6" s="222">
        <v>22982.940507136293</v>
      </c>
      <c r="CR6" s="222">
        <v>19059.567539865697</v>
      </c>
      <c r="CS6" s="222">
        <v>21333.340509533882</v>
      </c>
      <c r="CT6" s="222">
        <v>25236.92942277918</v>
      </c>
      <c r="CU6" s="222">
        <v>18233.652946471513</v>
      </c>
      <c r="CV6" s="222">
        <v>21866.674022272229</v>
      </c>
      <c r="CW6" s="222">
        <v>22792.066183089391</v>
      </c>
      <c r="CX6" s="222">
        <v>25236.92942277918</v>
      </c>
      <c r="CY6" s="222">
        <v>27681.792662468968</v>
      </c>
      <c r="CZ6" s="222">
        <v>31966.0156292151</v>
      </c>
      <c r="DA6" s="222">
        <v>31966.0156292151</v>
      </c>
      <c r="DB6" s="222">
        <v>26048.075637816448</v>
      </c>
      <c r="DC6" s="222">
        <v>23557.514019814698</v>
      </c>
      <c r="DD6" s="222">
        <v>19536.056728362335</v>
      </c>
      <c r="DE6" s="222">
        <v>21866.674022272229</v>
      </c>
      <c r="DF6" s="222">
        <v>25741.668011234764</v>
      </c>
      <c r="DG6" s="222">
        <v>18598.326005400944</v>
      </c>
      <c r="DH6" s="222">
        <v>22304.007502717675</v>
      </c>
      <c r="DI6" s="222">
        <v>23247.90750675118</v>
      </c>
      <c r="DJ6" s="222">
        <v>25741.668011234764</v>
      </c>
      <c r="DK6" s="222">
        <v>28235.428515718351</v>
      </c>
      <c r="DL6" s="222">
        <v>32605.3359417994</v>
      </c>
      <c r="DM6" s="222">
        <v>32605.3359417994</v>
      </c>
      <c r="DN6" s="222">
        <v>26569.037150572778</v>
      </c>
      <c r="DO6" s="222">
        <v>24028.664300210992</v>
      </c>
      <c r="DP6" s="222">
        <v>19926.777862929583</v>
      </c>
      <c r="DQ6" s="222">
        <v>22304.007502717675</v>
      </c>
      <c r="DR6" s="223">
        <v>26256.501371459457</v>
      </c>
    </row>
    <row r="7" spans="1:122" x14ac:dyDescent="0.3">
      <c r="A7" s="220" t="s">
        <v>58</v>
      </c>
      <c r="B7" s="221">
        <v>127276.17878993982</v>
      </c>
      <c r="C7" s="222">
        <v>0</v>
      </c>
      <c r="D7" s="222">
        <v>0</v>
      </c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2">
        <v>0</v>
      </c>
      <c r="L7" s="222">
        <v>0</v>
      </c>
      <c r="M7" s="222">
        <v>0</v>
      </c>
      <c r="N7" s="222">
        <v>0</v>
      </c>
      <c r="O7" s="222">
        <v>0</v>
      </c>
      <c r="P7" s="222">
        <v>0</v>
      </c>
      <c r="Q7" s="222">
        <v>0</v>
      </c>
      <c r="R7" s="222">
        <v>0</v>
      </c>
      <c r="S7" s="222">
        <v>0</v>
      </c>
      <c r="T7" s="222">
        <v>1116.4607999999998</v>
      </c>
      <c r="U7" s="222">
        <v>1116.4607999999998</v>
      </c>
      <c r="V7" s="222">
        <v>864.48960000000011</v>
      </c>
      <c r="W7" s="222">
        <v>744.6816</v>
      </c>
      <c r="X7" s="222">
        <v>648.46080000000006</v>
      </c>
      <c r="Y7" s="222">
        <v>744.6816</v>
      </c>
      <c r="Z7" s="222">
        <v>928.66176000000019</v>
      </c>
      <c r="AA7" s="222">
        <v>629.23161600000014</v>
      </c>
      <c r="AB7" s="222">
        <v>851.56531200000018</v>
      </c>
      <c r="AC7" s="222">
        <v>899.06918399999995</v>
      </c>
      <c r="AD7" s="222">
        <v>1006.1475840000001</v>
      </c>
      <c r="AE7" s="222">
        <v>1123.7391360000001</v>
      </c>
      <c r="AF7" s="222">
        <v>1470.6731520000003</v>
      </c>
      <c r="AG7" s="222">
        <v>1470.6731520000003</v>
      </c>
      <c r="AH7" s="222">
        <v>1198.4993279999999</v>
      </c>
      <c r="AI7" s="222">
        <v>1084.0227840000002</v>
      </c>
      <c r="AJ7" s="222">
        <v>899.06918399999995</v>
      </c>
      <c r="AK7" s="222">
        <v>1006.1475840000001</v>
      </c>
      <c r="AL7" s="222">
        <v>1207.56400128</v>
      </c>
      <c r="AM7" s="222">
        <v>903.85072128000024</v>
      </c>
      <c r="AN7" s="222">
        <v>1046.3934873600001</v>
      </c>
      <c r="AO7" s="222">
        <v>1090.5331507200001</v>
      </c>
      <c r="AP7" s="222">
        <v>1207.56400128</v>
      </c>
      <c r="AQ7" s="222">
        <v>1324.5948518400003</v>
      </c>
      <c r="AR7" s="222">
        <v>1529.5000780800003</v>
      </c>
      <c r="AS7" s="222">
        <v>1529.5000780800003</v>
      </c>
      <c r="AT7" s="222">
        <v>1246.43930112</v>
      </c>
      <c r="AU7" s="222">
        <v>1127.38369536</v>
      </c>
      <c r="AV7" s="222">
        <v>935.03195135999999</v>
      </c>
      <c r="AW7" s="222">
        <v>1046.3934873600001</v>
      </c>
      <c r="AX7" s="222">
        <v>1243.7909213184</v>
      </c>
      <c r="AY7" s="222">
        <v>898.84957593600006</v>
      </c>
      <c r="AZ7" s="222">
        <v>1077.7852919808001</v>
      </c>
      <c r="BA7" s="222">
        <v>1123.2491452416002</v>
      </c>
      <c r="BB7" s="222">
        <v>1243.7909213184</v>
      </c>
      <c r="BC7" s="222">
        <v>1364.3326973952003</v>
      </c>
      <c r="BD7" s="222">
        <v>1575.3850804224005</v>
      </c>
      <c r="BE7" s="222">
        <v>1575.3850804224005</v>
      </c>
      <c r="BF7" s="222">
        <v>1283.8324801536003</v>
      </c>
      <c r="BG7" s="222">
        <v>1161.2052062208004</v>
      </c>
      <c r="BH7" s="222">
        <v>963.08290990080013</v>
      </c>
      <c r="BI7" s="222">
        <v>1077.7852919808001</v>
      </c>
      <c r="BJ7" s="222">
        <v>1281.1046489579521</v>
      </c>
      <c r="BK7" s="222">
        <v>925.81506321408017</v>
      </c>
      <c r="BL7" s="222">
        <v>1110.1188507402244</v>
      </c>
      <c r="BM7" s="222">
        <v>1156.9466195988484</v>
      </c>
      <c r="BN7" s="222">
        <v>1281.1046489579521</v>
      </c>
      <c r="BO7" s="222">
        <v>1405.2626783170563</v>
      </c>
      <c r="BP7" s="222">
        <v>1622.6466328350723</v>
      </c>
      <c r="BQ7" s="222">
        <v>1622.6466328350723</v>
      </c>
      <c r="BR7" s="222">
        <v>1322.3474545582083</v>
      </c>
      <c r="BS7" s="222">
        <v>1196.0413624074242</v>
      </c>
      <c r="BT7" s="222">
        <v>991.97539719782412</v>
      </c>
      <c r="BU7" s="222">
        <v>1110.1188507402244</v>
      </c>
      <c r="BV7" s="222">
        <v>1319.5377884266909</v>
      </c>
      <c r="BW7" s="222">
        <v>953.58951511050248</v>
      </c>
      <c r="BX7" s="222">
        <v>1143.4224162624309</v>
      </c>
      <c r="BY7" s="222">
        <v>1191.6550181868138</v>
      </c>
      <c r="BZ7" s="222">
        <v>1319.5377884266909</v>
      </c>
      <c r="CA7" s="222">
        <v>1447.4205586665682</v>
      </c>
      <c r="CB7" s="222">
        <v>1671.3260318201246</v>
      </c>
      <c r="CC7" s="222">
        <v>1671.3260318201246</v>
      </c>
      <c r="CD7" s="222">
        <v>1362.0178781949546</v>
      </c>
      <c r="CE7" s="222">
        <v>1231.9226032796471</v>
      </c>
      <c r="CF7" s="222">
        <v>1021.734659113759</v>
      </c>
      <c r="CG7" s="222">
        <v>1143.4224162624309</v>
      </c>
      <c r="CH7" s="222">
        <v>1352.5262331373581</v>
      </c>
      <c r="CI7" s="222">
        <v>1012.3536392899341</v>
      </c>
      <c r="CJ7" s="222">
        <v>1172.0079766689919</v>
      </c>
      <c r="CK7" s="222">
        <v>1221.4463936414841</v>
      </c>
      <c r="CL7" s="222">
        <v>1352.5262331373581</v>
      </c>
      <c r="CM7" s="222">
        <v>1483.6060726332323</v>
      </c>
      <c r="CN7" s="222">
        <v>1713.109182615628</v>
      </c>
      <c r="CO7" s="222">
        <v>1713.109182615628</v>
      </c>
      <c r="CP7" s="222">
        <v>1396.0683251498285</v>
      </c>
      <c r="CQ7" s="222">
        <v>1262.7206683616382</v>
      </c>
      <c r="CR7" s="222">
        <v>1047.2780255916027</v>
      </c>
      <c r="CS7" s="222">
        <v>1172.0079766689919</v>
      </c>
      <c r="CT7" s="222">
        <v>1386.3393889657918</v>
      </c>
      <c r="CU7" s="222">
        <v>1001.8649843129717</v>
      </c>
      <c r="CV7" s="222">
        <v>1201.3081760857167</v>
      </c>
      <c r="CW7" s="222">
        <v>1251.9825534825211</v>
      </c>
      <c r="CX7" s="222">
        <v>1386.3393889657918</v>
      </c>
      <c r="CY7" s="222">
        <v>1520.696224449063</v>
      </c>
      <c r="CZ7" s="222">
        <v>1755.9369121810182</v>
      </c>
      <c r="DA7" s="222">
        <v>1755.9369121810182</v>
      </c>
      <c r="DB7" s="222">
        <v>1430.9700332785742</v>
      </c>
      <c r="DC7" s="222">
        <v>1294.2886850706793</v>
      </c>
      <c r="DD7" s="222">
        <v>1073.4599762313931</v>
      </c>
      <c r="DE7" s="222">
        <v>1201.3081760857167</v>
      </c>
      <c r="DF7" s="222">
        <v>1414.0661767451079</v>
      </c>
      <c r="DG7" s="222">
        <v>1021.9022839992313</v>
      </c>
      <c r="DH7" s="222">
        <v>1225.334339607431</v>
      </c>
      <c r="DI7" s="222">
        <v>1277.0222045521718</v>
      </c>
      <c r="DJ7" s="222">
        <v>1414.0661767451079</v>
      </c>
      <c r="DK7" s="222">
        <v>1551.1101489380444</v>
      </c>
      <c r="DL7" s="222">
        <v>1791.0556504246388</v>
      </c>
      <c r="DM7" s="222">
        <v>1791.0556504246388</v>
      </c>
      <c r="DN7" s="222">
        <v>1459.5894339441456</v>
      </c>
      <c r="DO7" s="222">
        <v>1320.1744587720927</v>
      </c>
      <c r="DP7" s="222">
        <v>1094.9291757560209</v>
      </c>
      <c r="DQ7" s="222">
        <v>1225.334339607431</v>
      </c>
      <c r="DR7" s="222">
        <v>1442.3475002800101</v>
      </c>
    </row>
    <row r="8" spans="1:122" x14ac:dyDescent="0.3">
      <c r="A8" s="220" t="s">
        <v>59</v>
      </c>
      <c r="B8" s="221">
        <v>1652357.4088518515</v>
      </c>
      <c r="C8" s="222">
        <v>0</v>
      </c>
      <c r="D8" s="222">
        <v>0</v>
      </c>
      <c r="E8" s="222">
        <v>0</v>
      </c>
      <c r="F8" s="222">
        <v>0</v>
      </c>
      <c r="G8" s="222">
        <v>0</v>
      </c>
      <c r="H8" s="222">
        <v>0</v>
      </c>
      <c r="I8" s="222">
        <v>0</v>
      </c>
      <c r="J8" s="222">
        <v>0</v>
      </c>
      <c r="K8" s="222">
        <v>0</v>
      </c>
      <c r="L8" s="222">
        <v>0</v>
      </c>
      <c r="M8" s="222">
        <v>0</v>
      </c>
      <c r="N8" s="222">
        <v>0</v>
      </c>
      <c r="O8" s="222">
        <v>0</v>
      </c>
      <c r="P8" s="222">
        <v>0</v>
      </c>
      <c r="Q8" s="222">
        <v>0</v>
      </c>
      <c r="R8" s="222">
        <v>0</v>
      </c>
      <c r="S8" s="222">
        <v>0</v>
      </c>
      <c r="T8" s="222">
        <v>14494.403368421054</v>
      </c>
      <c r="U8" s="222">
        <v>14494.403368421054</v>
      </c>
      <c r="V8" s="222">
        <v>11223.198315789474</v>
      </c>
      <c r="W8" s="222">
        <v>9667.7962105263141</v>
      </c>
      <c r="X8" s="222">
        <v>8418.6138947368418</v>
      </c>
      <c r="Y8" s="222">
        <v>9667.7962105263141</v>
      </c>
      <c r="Z8" s="222">
        <v>12056.310568421057</v>
      </c>
      <c r="AA8" s="222">
        <v>8168.9718568421067</v>
      </c>
      <c r="AB8" s="222">
        <v>11055.409313684213</v>
      </c>
      <c r="AC8" s="222">
        <v>11672.126248421055</v>
      </c>
      <c r="AD8" s="222">
        <v>13062.266880000003</v>
      </c>
      <c r="AE8" s="222">
        <v>14588.894046315792</v>
      </c>
      <c r="AF8" s="222">
        <v>19092.949692631584</v>
      </c>
      <c r="AG8" s="222">
        <v>19092.949692631584</v>
      </c>
      <c r="AH8" s="222">
        <v>15559.464960000003</v>
      </c>
      <c r="AI8" s="222">
        <v>14073.278248421055</v>
      </c>
      <c r="AJ8" s="222">
        <v>11672.126248421055</v>
      </c>
      <c r="AK8" s="222">
        <v>13062.266880000003</v>
      </c>
      <c r="AL8" s="222">
        <v>15677.146683284212</v>
      </c>
      <c r="AM8" s="222">
        <v>11734.202346442109</v>
      </c>
      <c r="AN8" s="222">
        <v>13584.757555200003</v>
      </c>
      <c r="AO8" s="222">
        <v>14157.798798821055</v>
      </c>
      <c r="AP8" s="222">
        <v>15677.146683284212</v>
      </c>
      <c r="AQ8" s="222">
        <v>17196.494567747373</v>
      </c>
      <c r="AR8" s="222">
        <v>19856.667680336843</v>
      </c>
      <c r="AS8" s="222">
        <v>19856.667680336843</v>
      </c>
      <c r="AT8" s="222">
        <v>16181.843558400004</v>
      </c>
      <c r="AU8" s="222">
        <v>14636.209378357898</v>
      </c>
      <c r="AV8" s="222">
        <v>12139.011298357895</v>
      </c>
      <c r="AW8" s="222">
        <v>13584.757555200003</v>
      </c>
      <c r="AX8" s="222">
        <v>16147.461083782742</v>
      </c>
      <c r="AY8" s="222">
        <v>11669.275196362109</v>
      </c>
      <c r="AZ8" s="222">
        <v>13992.300281856002</v>
      </c>
      <c r="BA8" s="222">
        <v>14582.532762785688</v>
      </c>
      <c r="BB8" s="222">
        <v>16147.461083782742</v>
      </c>
      <c r="BC8" s="222">
        <v>17712.389404779795</v>
      </c>
      <c r="BD8" s="222">
        <v>20452.367710746952</v>
      </c>
      <c r="BE8" s="222">
        <v>20452.367710746952</v>
      </c>
      <c r="BF8" s="222">
        <v>16667.298865152003</v>
      </c>
      <c r="BG8" s="222">
        <v>15075.295659708634</v>
      </c>
      <c r="BH8" s="222">
        <v>12503.181637308637</v>
      </c>
      <c r="BI8" s="222">
        <v>13992.300281856002</v>
      </c>
      <c r="BJ8" s="222">
        <v>16631.884916296225</v>
      </c>
      <c r="BK8" s="222">
        <v>12019.353452252972</v>
      </c>
      <c r="BL8" s="222">
        <v>14412.069290311681</v>
      </c>
      <c r="BM8" s="222">
        <v>15020.008745669258</v>
      </c>
      <c r="BN8" s="222">
        <v>16631.884916296225</v>
      </c>
      <c r="BO8" s="222">
        <v>18243.761086923187</v>
      </c>
      <c r="BP8" s="222">
        <v>21065.938742069357</v>
      </c>
      <c r="BQ8" s="222">
        <v>21065.938742069357</v>
      </c>
      <c r="BR8" s="222">
        <v>17167.317831106564</v>
      </c>
      <c r="BS8" s="222">
        <v>15527.554529499894</v>
      </c>
      <c r="BT8" s="222">
        <v>12878.277086427894</v>
      </c>
      <c r="BU8" s="222">
        <v>14412.069290311681</v>
      </c>
      <c r="BV8" s="222">
        <v>17130.841463785109</v>
      </c>
      <c r="BW8" s="222">
        <v>12379.934055820562</v>
      </c>
      <c r="BX8" s="222">
        <v>14844.431369021033</v>
      </c>
      <c r="BY8" s="222">
        <v>15470.609008039337</v>
      </c>
      <c r="BZ8" s="222">
        <v>17130.841463785109</v>
      </c>
      <c r="CA8" s="222">
        <v>18791.073919530882</v>
      </c>
      <c r="CB8" s="222">
        <v>21697.916904331443</v>
      </c>
      <c r="CC8" s="222">
        <v>21697.916904331443</v>
      </c>
      <c r="CD8" s="222">
        <v>17682.337366039763</v>
      </c>
      <c r="CE8" s="222">
        <v>15993.38116538489</v>
      </c>
      <c r="CF8" s="222">
        <v>13264.62539902073</v>
      </c>
      <c r="CG8" s="222">
        <v>14844.431369021033</v>
      </c>
      <c r="CH8" s="222">
        <v>17559.112500379735</v>
      </c>
      <c r="CI8" s="222">
        <v>13142.836720606161</v>
      </c>
      <c r="CJ8" s="222">
        <v>15215.542153246561</v>
      </c>
      <c r="CK8" s="222">
        <v>15857.37423324032</v>
      </c>
      <c r="CL8" s="222">
        <v>17559.112500379735</v>
      </c>
      <c r="CM8" s="222">
        <v>19260.850767519154</v>
      </c>
      <c r="CN8" s="222">
        <v>22240.364826939727</v>
      </c>
      <c r="CO8" s="222">
        <v>22240.364826939727</v>
      </c>
      <c r="CP8" s="222">
        <v>18124.395800190756</v>
      </c>
      <c r="CQ8" s="222">
        <v>16393.215694519517</v>
      </c>
      <c r="CR8" s="222">
        <v>13596.241033996248</v>
      </c>
      <c r="CS8" s="222">
        <v>15215.542153246561</v>
      </c>
      <c r="CT8" s="222">
        <v>17998.090312889228</v>
      </c>
      <c r="CU8" s="222">
        <v>13006.668217396475</v>
      </c>
      <c r="CV8" s="222">
        <v>15595.930707077723</v>
      </c>
      <c r="CW8" s="222">
        <v>16253.808589071328</v>
      </c>
      <c r="CX8" s="222">
        <v>17998.090312889228</v>
      </c>
      <c r="CY8" s="222">
        <v>19742.372036707136</v>
      </c>
      <c r="CZ8" s="222">
        <v>22796.373947613218</v>
      </c>
      <c r="DA8" s="222">
        <v>22796.373947613218</v>
      </c>
      <c r="DB8" s="222">
        <v>18577.505695195519</v>
      </c>
      <c r="DC8" s="222">
        <v>16803.046086882503</v>
      </c>
      <c r="DD8" s="222">
        <v>13936.147059846155</v>
      </c>
      <c r="DE8" s="222">
        <v>15595.930707077723</v>
      </c>
      <c r="DF8" s="222">
        <v>18358.052119147018</v>
      </c>
      <c r="DG8" s="222">
        <v>13266.801581744407</v>
      </c>
      <c r="DH8" s="222">
        <v>15907.849321219281</v>
      </c>
      <c r="DI8" s="222">
        <v>16578.884760852758</v>
      </c>
      <c r="DJ8" s="222">
        <v>18358.052119147018</v>
      </c>
      <c r="DK8" s="222">
        <v>20137.219477441275</v>
      </c>
      <c r="DL8" s="222">
        <v>23252.301426565489</v>
      </c>
      <c r="DM8" s="222">
        <v>23252.301426565489</v>
      </c>
      <c r="DN8" s="222">
        <v>18949.055809099438</v>
      </c>
      <c r="DO8" s="222">
        <v>17139.107008620151</v>
      </c>
      <c r="DP8" s="222">
        <v>14214.87000104308</v>
      </c>
      <c r="DQ8" s="222">
        <v>15907.849321219281</v>
      </c>
      <c r="DR8" s="222">
        <v>18725.213161529959</v>
      </c>
    </row>
    <row r="9" spans="1:122" x14ac:dyDescent="0.3">
      <c r="A9" s="220" t="s">
        <v>79</v>
      </c>
      <c r="B9" s="221">
        <v>4419.3117635395774</v>
      </c>
      <c r="C9" s="222">
        <v>0</v>
      </c>
      <c r="D9" s="222">
        <v>0</v>
      </c>
      <c r="E9" s="222">
        <v>0</v>
      </c>
      <c r="F9" s="222">
        <v>0</v>
      </c>
      <c r="G9" s="222">
        <v>0</v>
      </c>
      <c r="H9" s="222">
        <v>0</v>
      </c>
      <c r="I9" s="222">
        <v>0</v>
      </c>
      <c r="J9" s="222">
        <v>0</v>
      </c>
      <c r="K9" s="222">
        <v>0</v>
      </c>
      <c r="L9" s="222">
        <v>0</v>
      </c>
      <c r="M9" s="222">
        <v>0</v>
      </c>
      <c r="N9" s="222">
        <v>0</v>
      </c>
      <c r="O9" s="222">
        <v>0</v>
      </c>
      <c r="P9" s="222">
        <v>0</v>
      </c>
      <c r="Q9" s="222">
        <v>0</v>
      </c>
      <c r="R9" s="222">
        <v>0</v>
      </c>
      <c r="S9" s="222">
        <v>0</v>
      </c>
      <c r="T9" s="222">
        <v>38.765999999999998</v>
      </c>
      <c r="U9" s="222">
        <v>38.765999999999998</v>
      </c>
      <c r="V9" s="222">
        <v>30.016999999999999</v>
      </c>
      <c r="W9" s="222">
        <v>25.856999999999999</v>
      </c>
      <c r="X9" s="222">
        <v>22.515999999999998</v>
      </c>
      <c r="Y9" s="222">
        <v>25.856999999999999</v>
      </c>
      <c r="Z9" s="222">
        <v>32.245200000000011</v>
      </c>
      <c r="AA9" s="222">
        <v>21.848320000000005</v>
      </c>
      <c r="AB9" s="222">
        <v>29.568240000000007</v>
      </c>
      <c r="AC9" s="222">
        <v>31.217680000000009</v>
      </c>
      <c r="AD9" s="222">
        <v>34.935680000000005</v>
      </c>
      <c r="AE9" s="222">
        <v>39.018720000000009</v>
      </c>
      <c r="AF9" s="222">
        <v>51.065040000000018</v>
      </c>
      <c r="AG9" s="222">
        <v>51.065040000000018</v>
      </c>
      <c r="AH9" s="222">
        <v>41.614560000000012</v>
      </c>
      <c r="AI9" s="222">
        <v>37.639680000000006</v>
      </c>
      <c r="AJ9" s="222">
        <v>31.217680000000009</v>
      </c>
      <c r="AK9" s="222">
        <v>34.935680000000005</v>
      </c>
      <c r="AL9" s="222">
        <v>41.929305599999999</v>
      </c>
      <c r="AM9" s="222">
        <v>31.383705600000003</v>
      </c>
      <c r="AN9" s="222">
        <v>36.333107200000001</v>
      </c>
      <c r="AO9" s="222">
        <v>37.865734400000001</v>
      </c>
      <c r="AP9" s="222">
        <v>41.929305599999999</v>
      </c>
      <c r="AQ9" s="222">
        <v>45.992876799999998</v>
      </c>
      <c r="AR9" s="222">
        <v>53.107641600000001</v>
      </c>
      <c r="AS9" s="222">
        <v>53.107641600000001</v>
      </c>
      <c r="AT9" s="222">
        <v>43.279142400000005</v>
      </c>
      <c r="AU9" s="222">
        <v>39.145267199999999</v>
      </c>
      <c r="AV9" s="222">
        <v>32.4663872</v>
      </c>
      <c r="AW9" s="222">
        <v>36.333107200000001</v>
      </c>
      <c r="AX9" s="222">
        <v>43.187184768000009</v>
      </c>
      <c r="AY9" s="222">
        <v>31.210054720000002</v>
      </c>
      <c r="AZ9" s="222">
        <v>37.423100416000004</v>
      </c>
      <c r="BA9" s="222">
        <v>39.001706432000006</v>
      </c>
      <c r="BB9" s="222">
        <v>43.187184768000009</v>
      </c>
      <c r="BC9" s="222">
        <v>47.372663104000004</v>
      </c>
      <c r="BD9" s="222">
        <v>54.700870848000008</v>
      </c>
      <c r="BE9" s="222">
        <v>54.700870848000008</v>
      </c>
      <c r="BF9" s="222">
        <v>44.577516672000009</v>
      </c>
      <c r="BG9" s="222">
        <v>40.319625215999999</v>
      </c>
      <c r="BH9" s="222">
        <v>33.440378816000006</v>
      </c>
      <c r="BI9" s="222">
        <v>37.423100416000004</v>
      </c>
      <c r="BJ9" s="222">
        <v>44.482800311040009</v>
      </c>
      <c r="BK9" s="222">
        <v>32.146356361600006</v>
      </c>
      <c r="BL9" s="222">
        <v>38.545793428480003</v>
      </c>
      <c r="BM9" s="222">
        <v>40.171757624960009</v>
      </c>
      <c r="BN9" s="222">
        <v>44.482800311040009</v>
      </c>
      <c r="BO9" s="222">
        <v>48.793842997120009</v>
      </c>
      <c r="BP9" s="222">
        <v>56.341896973440008</v>
      </c>
      <c r="BQ9" s="222">
        <v>56.341896973440008</v>
      </c>
      <c r="BR9" s="222">
        <v>45.914842172160007</v>
      </c>
      <c r="BS9" s="222">
        <v>41.529213972480008</v>
      </c>
      <c r="BT9" s="222">
        <v>34.443590180480008</v>
      </c>
      <c r="BU9" s="222">
        <v>38.545793428480003</v>
      </c>
      <c r="BV9" s="222">
        <v>45.817284320371208</v>
      </c>
      <c r="BW9" s="222">
        <v>33.110747052448012</v>
      </c>
      <c r="BX9" s="222">
        <v>39.702167231334407</v>
      </c>
      <c r="BY9" s="222">
        <v>41.376910353708816</v>
      </c>
      <c r="BZ9" s="222">
        <v>45.817284320371208</v>
      </c>
      <c r="CA9" s="222">
        <v>50.257658287033614</v>
      </c>
      <c r="CB9" s="222">
        <v>58.032153882643215</v>
      </c>
      <c r="CC9" s="222">
        <v>58.032153882643215</v>
      </c>
      <c r="CD9" s="222">
        <v>47.292287437324809</v>
      </c>
      <c r="CE9" s="222">
        <v>42.775090391654409</v>
      </c>
      <c r="CF9" s="222">
        <v>35.47689788589441</v>
      </c>
      <c r="CG9" s="222">
        <v>39.702167231334407</v>
      </c>
      <c r="CH9" s="222">
        <v>46.962716428380489</v>
      </c>
      <c r="CI9" s="222">
        <v>35.151168030900486</v>
      </c>
      <c r="CJ9" s="222">
        <v>40.694721412117765</v>
      </c>
      <c r="CK9" s="222">
        <v>42.411333112551524</v>
      </c>
      <c r="CL9" s="222">
        <v>46.962716428380489</v>
      </c>
      <c r="CM9" s="222">
        <v>51.514099744209453</v>
      </c>
      <c r="CN9" s="222">
        <v>59.482957729709291</v>
      </c>
      <c r="CO9" s="222">
        <v>59.482957729709291</v>
      </c>
      <c r="CP9" s="222">
        <v>48.474594623257929</v>
      </c>
      <c r="CQ9" s="222">
        <v>43.844467651445768</v>
      </c>
      <c r="CR9" s="222">
        <v>36.363820333041765</v>
      </c>
      <c r="CS9" s="222">
        <v>40.694721412117765</v>
      </c>
      <c r="CT9" s="222">
        <v>48.136784339090006</v>
      </c>
      <c r="CU9" s="222">
        <v>34.786978621978193</v>
      </c>
      <c r="CV9" s="222">
        <v>41.712089447420723</v>
      </c>
      <c r="CW9" s="222">
        <v>43.471616440365324</v>
      </c>
      <c r="CX9" s="222">
        <v>48.136784339090006</v>
      </c>
      <c r="CY9" s="222">
        <v>52.801952237814696</v>
      </c>
      <c r="CZ9" s="222">
        <v>60.970031672952032</v>
      </c>
      <c r="DA9" s="222">
        <v>60.970031672952032</v>
      </c>
      <c r="DB9" s="222">
        <v>49.686459488839382</v>
      </c>
      <c r="DC9" s="222">
        <v>44.940579342731922</v>
      </c>
      <c r="DD9" s="222">
        <v>37.272915841367819</v>
      </c>
      <c r="DE9" s="222">
        <v>41.712089447420723</v>
      </c>
      <c r="DF9" s="222">
        <v>49.099520025871811</v>
      </c>
      <c r="DG9" s="222">
        <v>35.482718194417757</v>
      </c>
      <c r="DH9" s="222">
        <v>42.546331236369134</v>
      </c>
      <c r="DI9" s="222">
        <v>44.34104876917263</v>
      </c>
      <c r="DJ9" s="222">
        <v>49.099520025871811</v>
      </c>
      <c r="DK9" s="222">
        <v>53.857991282570993</v>
      </c>
      <c r="DL9" s="222">
        <v>62.189432306411078</v>
      </c>
      <c r="DM9" s="222">
        <v>62.189432306411078</v>
      </c>
      <c r="DN9" s="222">
        <v>50.680188678616176</v>
      </c>
      <c r="DO9" s="222">
        <v>45.839390929586557</v>
      </c>
      <c r="DP9" s="222">
        <v>38.018374158195179</v>
      </c>
      <c r="DQ9" s="222">
        <v>42.546331236369134</v>
      </c>
      <c r="DR9" s="222">
        <v>50.081510426389244</v>
      </c>
    </row>
    <row r="10" spans="1:122" s="16" customFormat="1" ht="30" x14ac:dyDescent="0.2">
      <c r="A10" s="206" t="s">
        <v>96</v>
      </c>
      <c r="B10" s="207">
        <v>4100853.3053675257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35973.688358759922</v>
      </c>
      <c r="U10" s="207">
        <v>35973.688358759922</v>
      </c>
      <c r="V10" s="207">
        <v>27850.678888392213</v>
      </c>
      <c r="W10" s="207">
        <v>23990.773793943761</v>
      </c>
      <c r="X10" s="207">
        <v>20893.921458976209</v>
      </c>
      <c r="Y10" s="207">
        <v>23990.773793943761</v>
      </c>
      <c r="Z10" s="207">
        <v>29924.920224311474</v>
      </c>
      <c r="AA10" s="207">
        <v>20273.656844896905</v>
      </c>
      <c r="AB10" s="207">
        <v>27437.662485006498</v>
      </c>
      <c r="AC10" s="207">
        <v>28964.706043927908</v>
      </c>
      <c r="AD10" s="207">
        <v>32417.635916458548</v>
      </c>
      <c r="AE10" s="207">
        <v>36209.302362878159</v>
      </c>
      <c r="AF10" s="207">
        <v>47387.609301214143</v>
      </c>
      <c r="AG10" s="207">
        <v>47387.609301214143</v>
      </c>
      <c r="AH10" s="207">
        <v>38615.969423342482</v>
      </c>
      <c r="AI10" s="207">
        <v>34925.378153805337</v>
      </c>
      <c r="AJ10" s="207">
        <v>28964.706043927908</v>
      </c>
      <c r="AK10" s="207">
        <v>32417.635916458548</v>
      </c>
      <c r="AL10" s="207">
        <v>38909.141328834732</v>
      </c>
      <c r="AM10" s="207">
        <v>29118.995267130336</v>
      </c>
      <c r="AN10" s="207">
        <v>33714.341353116899</v>
      </c>
      <c r="AO10" s="207">
        <v>35139.113107502701</v>
      </c>
      <c r="AP10" s="207">
        <v>38909.141328834732</v>
      </c>
      <c r="AQ10" s="207">
        <v>42679.169550166764</v>
      </c>
      <c r="AR10" s="207">
        <v>49283.113673262706</v>
      </c>
      <c r="AS10" s="207">
        <v>49283.113673262706</v>
      </c>
      <c r="AT10" s="207">
        <v>40160.608200276176</v>
      </c>
      <c r="AU10" s="207">
        <v>36322.393279957556</v>
      </c>
      <c r="AV10" s="207">
        <v>30123.29428568502</v>
      </c>
      <c r="AW10" s="207">
        <v>33714.341353116899</v>
      </c>
      <c r="AX10" s="207">
        <v>40076.415568699769</v>
      </c>
      <c r="AY10" s="207">
        <v>28958.137136032907</v>
      </c>
      <c r="AZ10" s="207">
        <v>34725.7715937104</v>
      </c>
      <c r="BA10" s="207">
        <v>36193.28650072778</v>
      </c>
      <c r="BB10" s="207">
        <v>40076.415568699769</v>
      </c>
      <c r="BC10" s="207">
        <v>43959.544636671759</v>
      </c>
      <c r="BD10" s="207">
        <v>50761.607083460593</v>
      </c>
      <c r="BE10" s="207">
        <v>50761.607083460593</v>
      </c>
      <c r="BF10" s="207">
        <v>41365.426446284459</v>
      </c>
      <c r="BG10" s="207">
        <v>37412.065078356274</v>
      </c>
      <c r="BH10" s="207">
        <v>31026.99311425558</v>
      </c>
      <c r="BI10" s="207">
        <v>34725.7715937104</v>
      </c>
      <c r="BJ10" s="207">
        <v>41278.70803576077</v>
      </c>
      <c r="BK10" s="207">
        <v>29826.881250113893</v>
      </c>
      <c r="BL10" s="207">
        <v>35767.544741521713</v>
      </c>
      <c r="BM10" s="207">
        <v>37279.085095749622</v>
      </c>
      <c r="BN10" s="207">
        <v>41278.70803576077</v>
      </c>
      <c r="BO10" s="207">
        <v>45278.330975771918</v>
      </c>
      <c r="BP10" s="207">
        <v>52284.455295964406</v>
      </c>
      <c r="BQ10" s="207">
        <v>52284.455295964406</v>
      </c>
      <c r="BR10" s="207">
        <v>42606.389239672993</v>
      </c>
      <c r="BS10" s="207">
        <v>38534.427030706975</v>
      </c>
      <c r="BT10" s="207">
        <v>31957.802907683243</v>
      </c>
      <c r="BU10" s="207">
        <v>35767.544741521713</v>
      </c>
      <c r="BV10" s="207">
        <v>42517.069276833594</v>
      </c>
      <c r="BW10" s="207">
        <v>30721.687687617316</v>
      </c>
      <c r="BX10" s="207">
        <v>36840.571083767361</v>
      </c>
      <c r="BY10" s="207">
        <v>38397.457648622112</v>
      </c>
      <c r="BZ10" s="207">
        <v>42517.069276833594</v>
      </c>
      <c r="CA10" s="207">
        <v>46636.680905045068</v>
      </c>
      <c r="CB10" s="207">
        <v>53852.988954843342</v>
      </c>
      <c r="CC10" s="207">
        <v>53852.988954843342</v>
      </c>
      <c r="CD10" s="207">
        <v>43884.580916863189</v>
      </c>
      <c r="CE10" s="207">
        <v>39690.459841628181</v>
      </c>
      <c r="CF10" s="207">
        <v>32916.536994913738</v>
      </c>
      <c r="CG10" s="207">
        <v>36840.571083767361</v>
      </c>
      <c r="CH10" s="207">
        <v>43579.996008754431</v>
      </c>
      <c r="CI10" s="207">
        <v>32614.590149797168</v>
      </c>
      <c r="CJ10" s="207">
        <v>37761.585360861551</v>
      </c>
      <c r="CK10" s="207">
        <v>39357.39408983766</v>
      </c>
      <c r="CL10" s="207">
        <v>43579.996008754431</v>
      </c>
      <c r="CM10" s="207">
        <v>47802.597927671202</v>
      </c>
      <c r="CN10" s="207">
        <v>55199.313678714432</v>
      </c>
      <c r="CO10" s="207">
        <v>55199.313678714432</v>
      </c>
      <c r="CP10" s="207">
        <v>44981.695439784773</v>
      </c>
      <c r="CQ10" s="207">
        <v>40682.721337668896</v>
      </c>
      <c r="CR10" s="207">
        <v>33739.45041978659</v>
      </c>
      <c r="CS10" s="207">
        <v>37761.585360861551</v>
      </c>
      <c r="CT10" s="207">
        <v>44669.495908973287</v>
      </c>
      <c r="CU10" s="207">
        <v>32276.973126802939</v>
      </c>
      <c r="CV10" s="207">
        <v>38705.624994883088</v>
      </c>
      <c r="CW10" s="207">
        <v>40341.328942083608</v>
      </c>
      <c r="CX10" s="207">
        <v>44669.495908973287</v>
      </c>
      <c r="CY10" s="207">
        <v>48997.662875862981</v>
      </c>
      <c r="CZ10" s="207">
        <v>56579.296520682285</v>
      </c>
      <c r="DA10" s="207">
        <v>56579.296520682285</v>
      </c>
      <c r="DB10" s="207">
        <v>46106.237825779383</v>
      </c>
      <c r="DC10" s="207">
        <v>41699.789371110608</v>
      </c>
      <c r="DD10" s="207">
        <v>34582.936680281251</v>
      </c>
      <c r="DE10" s="207">
        <v>38705.624994883088</v>
      </c>
      <c r="DF10" s="207">
        <v>45562.885827152764</v>
      </c>
      <c r="DG10" s="207">
        <v>32922.512589339</v>
      </c>
      <c r="DH10" s="207">
        <v>39479.737494780755</v>
      </c>
      <c r="DI10" s="207">
        <v>41148.155520925284</v>
      </c>
      <c r="DJ10" s="207">
        <v>45562.885827152764</v>
      </c>
      <c r="DK10" s="207">
        <v>49977.616133380245</v>
      </c>
      <c r="DL10" s="207">
        <v>57710.882451095946</v>
      </c>
      <c r="DM10" s="207">
        <v>57710.882451095946</v>
      </c>
      <c r="DN10" s="207">
        <v>47028.362582294983</v>
      </c>
      <c r="DO10" s="207">
        <v>42533.785158532817</v>
      </c>
      <c r="DP10" s="207">
        <v>35274.595413886876</v>
      </c>
      <c r="DQ10" s="207">
        <v>39479.737494780755</v>
      </c>
      <c r="DR10" s="208">
        <v>46474.143543695813</v>
      </c>
    </row>
    <row r="11" spans="1:122" x14ac:dyDescent="0.3">
      <c r="A11" s="220"/>
      <c r="B11" s="221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3"/>
    </row>
    <row r="12" spans="1:122" ht="30.75" x14ac:dyDescent="0.3">
      <c r="A12" s="209" t="s">
        <v>80</v>
      </c>
      <c r="B12" s="218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5"/>
    </row>
    <row r="13" spans="1:122" x14ac:dyDescent="0.3">
      <c r="A13" s="220" t="s">
        <v>236</v>
      </c>
      <c r="B13" s="221">
        <v>81088.014208676788</v>
      </c>
      <c r="C13" s="222">
        <v>0</v>
      </c>
      <c r="D13" s="222">
        <v>0</v>
      </c>
      <c r="E13" s="222">
        <v>0</v>
      </c>
      <c r="F13" s="222">
        <v>0</v>
      </c>
      <c r="G13" s="222">
        <v>0</v>
      </c>
      <c r="H13" s="222">
        <v>0</v>
      </c>
      <c r="I13" s="222">
        <v>0</v>
      </c>
      <c r="J13" s="222">
        <v>0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22">
        <v>0</v>
      </c>
      <c r="R13" s="222">
        <v>0</v>
      </c>
      <c r="S13" s="222">
        <v>0</v>
      </c>
      <c r="T13" s="222">
        <v>711.34203666186022</v>
      </c>
      <c r="U13" s="222">
        <v>711.34203666186022</v>
      </c>
      <c r="V13" s="222">
        <v>550.65408904109597</v>
      </c>
      <c r="W13" s="222">
        <v>474.33536441961076</v>
      </c>
      <c r="X13" s="222">
        <v>413.15157674837786</v>
      </c>
      <c r="Y13" s="222">
        <v>474.33536441961076</v>
      </c>
      <c r="Z13" s="222">
        <v>591.7695943561647</v>
      </c>
      <c r="AA13" s="222">
        <v>400.87617682191791</v>
      </c>
      <c r="AB13" s="222">
        <v>542.53918667627988</v>
      </c>
      <c r="AC13" s="222">
        <v>572.68025260273998</v>
      </c>
      <c r="AD13" s="222">
        <v>641.0000020360493</v>
      </c>
      <c r="AE13" s="222">
        <v>716.01776611968307</v>
      </c>
      <c r="AF13" s="222">
        <v>937.05224958038957</v>
      </c>
      <c r="AG13" s="222">
        <v>937.05224958038957</v>
      </c>
      <c r="AH13" s="222">
        <v>763.57367013698661</v>
      </c>
      <c r="AI13" s="222">
        <v>690.56531044845008</v>
      </c>
      <c r="AJ13" s="222">
        <v>572.68025260273998</v>
      </c>
      <c r="AK13" s="222">
        <v>641.0000020360493</v>
      </c>
      <c r="AL13" s="222">
        <v>769.38754685346817</v>
      </c>
      <c r="AM13" s="222">
        <v>575.73454728328795</v>
      </c>
      <c r="AN13" s="222">
        <v>666.64000211749135</v>
      </c>
      <c r="AO13" s="222">
        <v>694.85203982465771</v>
      </c>
      <c r="AP13" s="222">
        <v>769.38754685346817</v>
      </c>
      <c r="AQ13" s="222">
        <v>843.92305388227851</v>
      </c>
      <c r="AR13" s="222">
        <v>974.53433956360516</v>
      </c>
      <c r="AS13" s="222">
        <v>974.53433956360516</v>
      </c>
      <c r="AT13" s="222">
        <v>794.11661694246595</v>
      </c>
      <c r="AU13" s="222">
        <v>718.18792286638813</v>
      </c>
      <c r="AV13" s="222">
        <v>595.58746270684946</v>
      </c>
      <c r="AW13" s="222">
        <v>666.64000211749135</v>
      </c>
      <c r="AX13" s="222">
        <v>792.46917325907214</v>
      </c>
      <c r="AY13" s="222">
        <v>572.558080815518</v>
      </c>
      <c r="AZ13" s="222">
        <v>686.63920218101589</v>
      </c>
      <c r="BA13" s="222">
        <v>715.69760101939744</v>
      </c>
      <c r="BB13" s="222">
        <v>792.46917325907214</v>
      </c>
      <c r="BC13" s="222">
        <v>869.24074549874695</v>
      </c>
      <c r="BD13" s="222">
        <v>1003.7703697505134</v>
      </c>
      <c r="BE13" s="222">
        <v>1003.7703697505134</v>
      </c>
      <c r="BF13" s="222">
        <v>817.94011545074</v>
      </c>
      <c r="BG13" s="222">
        <v>739.73356055237969</v>
      </c>
      <c r="BH13" s="222">
        <v>613.455086588055</v>
      </c>
      <c r="BI13" s="222">
        <v>686.63920218101589</v>
      </c>
      <c r="BJ13" s="222">
        <v>816.24324845684453</v>
      </c>
      <c r="BK13" s="222">
        <v>589.7348232399836</v>
      </c>
      <c r="BL13" s="222">
        <v>707.23837824644647</v>
      </c>
      <c r="BM13" s="222">
        <v>737.1685290499795</v>
      </c>
      <c r="BN13" s="222">
        <v>816.24324845684453</v>
      </c>
      <c r="BO13" s="222">
        <v>895.31796786370944</v>
      </c>
      <c r="BP13" s="222">
        <v>1033.8834808430288</v>
      </c>
      <c r="BQ13" s="222">
        <v>1033.8834808430288</v>
      </c>
      <c r="BR13" s="222">
        <v>842.47831891426222</v>
      </c>
      <c r="BS13" s="222">
        <v>761.92556736895131</v>
      </c>
      <c r="BT13" s="222">
        <v>631.85873918569666</v>
      </c>
      <c r="BU13" s="222">
        <v>707.23837824644647</v>
      </c>
      <c r="BV13" s="222">
        <v>840.73054591054984</v>
      </c>
      <c r="BW13" s="222">
        <v>607.42686793718315</v>
      </c>
      <c r="BX13" s="222">
        <v>728.45552959383974</v>
      </c>
      <c r="BY13" s="222">
        <v>759.28358492147891</v>
      </c>
      <c r="BZ13" s="222">
        <v>840.73054591054984</v>
      </c>
      <c r="CA13" s="222">
        <v>922.17750689962065</v>
      </c>
      <c r="CB13" s="222">
        <v>1064.8999852683196</v>
      </c>
      <c r="CC13" s="222">
        <v>1064.8999852683196</v>
      </c>
      <c r="CD13" s="222">
        <v>867.75266848169008</v>
      </c>
      <c r="CE13" s="222">
        <v>784.78333439001972</v>
      </c>
      <c r="CF13" s="222">
        <v>650.8145013612675</v>
      </c>
      <c r="CG13" s="222">
        <v>728.45552959383974</v>
      </c>
      <c r="CH13" s="222">
        <v>861.7488095583135</v>
      </c>
      <c r="CI13" s="222">
        <v>644.84870176545598</v>
      </c>
      <c r="CJ13" s="222">
        <v>746.66691783368594</v>
      </c>
      <c r="CK13" s="222">
        <v>778.26567454451595</v>
      </c>
      <c r="CL13" s="222">
        <v>861.7488095583135</v>
      </c>
      <c r="CM13" s="222">
        <v>945.23194457211127</v>
      </c>
      <c r="CN13" s="222">
        <v>1091.5224849000278</v>
      </c>
      <c r="CO13" s="222">
        <v>1091.5224849000278</v>
      </c>
      <c r="CP13" s="222">
        <v>889.44648519373243</v>
      </c>
      <c r="CQ13" s="222">
        <v>804.40291774977027</v>
      </c>
      <c r="CR13" s="222">
        <v>667.08486389529946</v>
      </c>
      <c r="CS13" s="222">
        <v>746.66691783368594</v>
      </c>
      <c r="CT13" s="222">
        <v>883.29252979727141</v>
      </c>
      <c r="CU13" s="222">
        <v>638.17785312650301</v>
      </c>
      <c r="CV13" s="222">
        <v>765.33359077952809</v>
      </c>
      <c r="CW13" s="222">
        <v>797.72231640812879</v>
      </c>
      <c r="CX13" s="222">
        <v>883.29252979727141</v>
      </c>
      <c r="CY13" s="222">
        <v>968.86274318641392</v>
      </c>
      <c r="CZ13" s="222">
        <v>1118.8105470225287</v>
      </c>
      <c r="DA13" s="222">
        <v>1118.8105470225287</v>
      </c>
      <c r="DB13" s="222">
        <v>911.68264732357579</v>
      </c>
      <c r="DC13" s="222">
        <v>824.51299069351455</v>
      </c>
      <c r="DD13" s="222">
        <v>683.76198549268179</v>
      </c>
      <c r="DE13" s="222">
        <v>765.33359077952809</v>
      </c>
      <c r="DF13" s="222">
        <v>900.95838039321677</v>
      </c>
      <c r="DG13" s="222">
        <v>650.94141018903315</v>
      </c>
      <c r="DH13" s="222">
        <v>780.64026259511866</v>
      </c>
      <c r="DI13" s="222">
        <v>813.67676273629138</v>
      </c>
      <c r="DJ13" s="222">
        <v>900.95838039321677</v>
      </c>
      <c r="DK13" s="222">
        <v>988.23999805014239</v>
      </c>
      <c r="DL13" s="222">
        <v>1141.1867579629791</v>
      </c>
      <c r="DM13" s="222">
        <v>1141.1867579629791</v>
      </c>
      <c r="DN13" s="222">
        <v>929.91630027004737</v>
      </c>
      <c r="DO13" s="222">
        <v>841.00325050738479</v>
      </c>
      <c r="DP13" s="222">
        <v>697.4372252025355</v>
      </c>
      <c r="DQ13" s="222">
        <v>780.64026259511866</v>
      </c>
      <c r="DR13" s="222">
        <v>918.97754800108112</v>
      </c>
    </row>
    <row r="14" spans="1:122" x14ac:dyDescent="0.3">
      <c r="A14" s="220" t="s">
        <v>237</v>
      </c>
      <c r="B14" s="221">
        <v>574297.56459424819</v>
      </c>
      <c r="C14" s="222">
        <v>0</v>
      </c>
      <c r="D14" s="222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222">
        <v>0</v>
      </c>
      <c r="K14" s="222">
        <v>0</v>
      </c>
      <c r="L14" s="222">
        <v>0</v>
      </c>
      <c r="M14" s="222">
        <v>0</v>
      </c>
      <c r="N14" s="222">
        <v>0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5518.9769924210523</v>
      </c>
      <c r="U14" s="222">
        <v>5518.9769924210523</v>
      </c>
      <c r="V14" s="222">
        <v>4273.413103789474</v>
      </c>
      <c r="W14" s="222">
        <v>3681.1687585263153</v>
      </c>
      <c r="X14" s="222">
        <v>3205.5225187368424</v>
      </c>
      <c r="Y14" s="222">
        <v>3681.1687585263153</v>
      </c>
      <c r="Z14" s="222">
        <v>4476.1539812210531</v>
      </c>
      <c r="AA14" s="222">
        <v>3032.8993013221052</v>
      </c>
      <c r="AB14" s="222">
        <v>4104.5487450442115</v>
      </c>
      <c r="AC14" s="222">
        <v>4333.5176279410534</v>
      </c>
      <c r="AD14" s="222">
        <v>4849.6360115200005</v>
      </c>
      <c r="AE14" s="222">
        <v>5416.4278363957892</v>
      </c>
      <c r="AF14" s="222">
        <v>7088.651399191579</v>
      </c>
      <c r="AG14" s="222">
        <v>7088.651399191579</v>
      </c>
      <c r="AH14" s="222">
        <v>5776.7723078399995</v>
      </c>
      <c r="AI14" s="222">
        <v>5224.9948359410528</v>
      </c>
      <c r="AJ14" s="222">
        <v>4333.5176279410534</v>
      </c>
      <c r="AK14" s="222">
        <v>4849.6360115200005</v>
      </c>
      <c r="AL14" s="222">
        <v>5677.3280750026106</v>
      </c>
      <c r="AM14" s="222">
        <v>4249.4286597605051</v>
      </c>
      <c r="AN14" s="222">
        <v>4919.5894519808007</v>
      </c>
      <c r="AO14" s="222">
        <v>5127.110833662653</v>
      </c>
      <c r="AP14" s="222">
        <v>5677.3280750026106</v>
      </c>
      <c r="AQ14" s="222">
        <v>6227.5453163425691</v>
      </c>
      <c r="AR14" s="222">
        <v>7190.9014551592427</v>
      </c>
      <c r="AS14" s="222">
        <v>7190.9014551592427</v>
      </c>
      <c r="AT14" s="222">
        <v>5860.0992001535997</v>
      </c>
      <c r="AU14" s="222">
        <v>5300.3626293786956</v>
      </c>
      <c r="AV14" s="222">
        <v>4396.0263330586949</v>
      </c>
      <c r="AW14" s="222">
        <v>4919.5894519808007</v>
      </c>
      <c r="AX14" s="222">
        <v>5740.2959172526898</v>
      </c>
      <c r="AY14" s="222">
        <v>4148.3359160561859</v>
      </c>
      <c r="AZ14" s="222">
        <v>4974.153135540224</v>
      </c>
      <c r="BA14" s="222">
        <v>5183.9761586725326</v>
      </c>
      <c r="BB14" s="222">
        <v>5740.2959172526898</v>
      </c>
      <c r="BC14" s="222">
        <v>6296.6156758328461</v>
      </c>
      <c r="BD14" s="222">
        <v>7270.6564988140199</v>
      </c>
      <c r="BE14" s="222">
        <v>7270.6564988140199</v>
      </c>
      <c r="BF14" s="222">
        <v>5925.094176158208</v>
      </c>
      <c r="BG14" s="222">
        <v>5359.1495082600559</v>
      </c>
      <c r="BH14" s="222">
        <v>4444.7831230504562</v>
      </c>
      <c r="BI14" s="222">
        <v>4974.153135540224</v>
      </c>
      <c r="BJ14" s="222">
        <v>5805.1527947702707</v>
      </c>
      <c r="BK14" s="222">
        <v>4195.2059935378711</v>
      </c>
      <c r="BL14" s="222">
        <v>5030.3537296064324</v>
      </c>
      <c r="BM14" s="222">
        <v>5242.547443432708</v>
      </c>
      <c r="BN14" s="222">
        <v>5805.1527947702707</v>
      </c>
      <c r="BO14" s="222">
        <v>6367.7581461078307</v>
      </c>
      <c r="BP14" s="222">
        <v>7352.8041937784401</v>
      </c>
      <c r="BQ14" s="222">
        <v>7352.8041937784401</v>
      </c>
      <c r="BR14" s="222">
        <v>5992.0390014429549</v>
      </c>
      <c r="BS14" s="222">
        <v>5419.6999935078584</v>
      </c>
      <c r="BT14" s="222">
        <v>4495.0026167419692</v>
      </c>
      <c r="BU14" s="222">
        <v>5030.3537296064324</v>
      </c>
      <c r="BV14" s="222">
        <v>5871.9553786133774</v>
      </c>
      <c r="BW14" s="222">
        <v>4243.4821733440076</v>
      </c>
      <c r="BX14" s="222">
        <v>5088.2403414946248</v>
      </c>
      <c r="BY14" s="222">
        <v>5302.8758667356897</v>
      </c>
      <c r="BZ14" s="222">
        <v>5871.9553786133774</v>
      </c>
      <c r="CA14" s="222">
        <v>6441.0348904910661</v>
      </c>
      <c r="CB14" s="222">
        <v>7437.4163195917945</v>
      </c>
      <c r="CC14" s="222">
        <v>7437.4163195917945</v>
      </c>
      <c r="CD14" s="222">
        <v>6060.9921714862439</v>
      </c>
      <c r="CE14" s="222">
        <v>5482.0669933130939</v>
      </c>
      <c r="CF14" s="222">
        <v>4546.7286952442291</v>
      </c>
      <c r="CG14" s="222">
        <v>5088.2403414946248</v>
      </c>
      <c r="CH14" s="222">
        <v>5929.2942630787129</v>
      </c>
      <c r="CI14" s="222">
        <v>4438.023070151472</v>
      </c>
      <c r="CJ14" s="222">
        <v>5137.9263500319903</v>
      </c>
      <c r="CK14" s="222">
        <v>5354.6577634040832</v>
      </c>
      <c r="CL14" s="222">
        <v>5929.2942630787129</v>
      </c>
      <c r="CM14" s="222">
        <v>6503.9307627533426</v>
      </c>
      <c r="CN14" s="222">
        <v>7510.0417275815871</v>
      </c>
      <c r="CO14" s="222">
        <v>7510.0417275815871</v>
      </c>
      <c r="CP14" s="222">
        <v>6120.1769757733991</v>
      </c>
      <c r="CQ14" s="222">
        <v>5535.5986681459208</v>
      </c>
      <c r="CR14" s="222">
        <v>4591.1269126253346</v>
      </c>
      <c r="CS14" s="222">
        <v>5137.9263500319903</v>
      </c>
      <c r="CT14" s="222">
        <v>5988.0666196556804</v>
      </c>
      <c r="CU14" s="222">
        <v>4327.392208369547</v>
      </c>
      <c r="CV14" s="222">
        <v>5188.8545087827897</v>
      </c>
      <c r="CW14" s="222">
        <v>5407.734207489184</v>
      </c>
      <c r="CX14" s="222">
        <v>5988.0666196556804</v>
      </c>
      <c r="CY14" s="222">
        <v>6568.3990318221768</v>
      </c>
      <c r="CZ14" s="222">
        <v>7584.4827707711283</v>
      </c>
      <c r="DA14" s="222">
        <v>7584.4827707711283</v>
      </c>
      <c r="DB14" s="222">
        <v>6180.8414001677338</v>
      </c>
      <c r="DC14" s="222">
        <v>5590.4686348495688</v>
      </c>
      <c r="DD14" s="222">
        <v>4636.6350854409684</v>
      </c>
      <c r="DE14" s="222">
        <v>5188.8545087827897</v>
      </c>
      <c r="DF14" s="222">
        <v>6036.2599520487938</v>
      </c>
      <c r="DG14" s="222">
        <v>4362.220052536939</v>
      </c>
      <c r="DH14" s="222">
        <v>5230.6155989584458</v>
      </c>
      <c r="DI14" s="222">
        <v>5451.2568916389682</v>
      </c>
      <c r="DJ14" s="222">
        <v>6036.2599520487938</v>
      </c>
      <c r="DK14" s="222">
        <v>6621.2630124586212</v>
      </c>
      <c r="DL14" s="222">
        <v>7645.524426186551</v>
      </c>
      <c r="DM14" s="222">
        <v>7645.524426186551</v>
      </c>
      <c r="DN14" s="222">
        <v>6230.5862281710879</v>
      </c>
      <c r="DO14" s="222">
        <v>5635.4620075465609</v>
      </c>
      <c r="DP14" s="222">
        <v>4673.9517871497874</v>
      </c>
      <c r="DQ14" s="222">
        <v>5230.6155989584458</v>
      </c>
      <c r="DR14" s="222">
        <v>6085.4171510897704</v>
      </c>
    </row>
    <row r="15" spans="1:122" x14ac:dyDescent="0.3">
      <c r="A15" s="220" t="s">
        <v>377</v>
      </c>
      <c r="B15" s="221">
        <v>142278.57925037685</v>
      </c>
      <c r="C15" s="222">
        <v>0</v>
      </c>
      <c r="D15" s="222">
        <v>0</v>
      </c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222">
        <v>0</v>
      </c>
      <c r="K15" s="222">
        <v>0</v>
      </c>
      <c r="L15" s="222">
        <v>0</v>
      </c>
      <c r="M15" s="222">
        <v>0</v>
      </c>
      <c r="N15" s="222">
        <v>0</v>
      </c>
      <c r="O15" s="222">
        <v>0</v>
      </c>
      <c r="P15" s="222">
        <v>0</v>
      </c>
      <c r="Q15" s="222">
        <v>0</v>
      </c>
      <c r="R15" s="222">
        <v>0</v>
      </c>
      <c r="S15" s="222">
        <v>0</v>
      </c>
      <c r="T15" s="222">
        <v>1248.0611684210528</v>
      </c>
      <c r="U15" s="222">
        <v>1248.0611684210528</v>
      </c>
      <c r="V15" s="222">
        <v>966.38941578947356</v>
      </c>
      <c r="W15" s="222">
        <v>832.45931052631568</v>
      </c>
      <c r="X15" s="222">
        <v>724.89669473684216</v>
      </c>
      <c r="Y15" s="222">
        <v>832.45931052631568</v>
      </c>
      <c r="Z15" s="222">
        <v>1038.1257284210528</v>
      </c>
      <c r="AA15" s="222">
        <v>703.40091284210541</v>
      </c>
      <c r="AB15" s="222">
        <v>951.94170568421077</v>
      </c>
      <c r="AC15" s="222">
        <v>1005.0449924210527</v>
      </c>
      <c r="AD15" s="222">
        <v>1124.7450240000003</v>
      </c>
      <c r="AE15" s="222">
        <v>1256.1974223157897</v>
      </c>
      <c r="AF15" s="222">
        <v>1644.0255246315794</v>
      </c>
      <c r="AG15" s="222">
        <v>1644.0255246315794</v>
      </c>
      <c r="AH15" s="222">
        <v>1339.7698080000005</v>
      </c>
      <c r="AI15" s="222">
        <v>1211.7995924210529</v>
      </c>
      <c r="AJ15" s="222">
        <v>1005.0449924210527</v>
      </c>
      <c r="AK15" s="222">
        <v>1124.7450240000003</v>
      </c>
      <c r="AL15" s="222">
        <v>1349.9029597642107</v>
      </c>
      <c r="AM15" s="222">
        <v>1010.3901429221055</v>
      </c>
      <c r="AN15" s="222">
        <v>1169.7348249600002</v>
      </c>
      <c r="AO15" s="222">
        <v>1219.0773543410528</v>
      </c>
      <c r="AP15" s="222">
        <v>1349.9029597642107</v>
      </c>
      <c r="AQ15" s="222">
        <v>1480.7285651873685</v>
      </c>
      <c r="AR15" s="222">
        <v>1709.7865456168422</v>
      </c>
      <c r="AS15" s="222">
        <v>1709.7865456168422</v>
      </c>
      <c r="AT15" s="222">
        <v>1393.3606003200002</v>
      </c>
      <c r="AU15" s="222">
        <v>1260.2715761178952</v>
      </c>
      <c r="AV15" s="222">
        <v>1045.2467921178948</v>
      </c>
      <c r="AW15" s="222">
        <v>1169.7348249600002</v>
      </c>
      <c r="AX15" s="222">
        <v>1390.4000485571373</v>
      </c>
      <c r="AY15" s="222">
        <v>1004.7994985381056</v>
      </c>
      <c r="AZ15" s="222">
        <v>1204.8268697088001</v>
      </c>
      <c r="BA15" s="222">
        <v>1255.6496749712846</v>
      </c>
      <c r="BB15" s="222">
        <v>1390.4000485571373</v>
      </c>
      <c r="BC15" s="222">
        <v>1525.1504221429898</v>
      </c>
      <c r="BD15" s="222">
        <v>1761.0801419853478</v>
      </c>
      <c r="BE15" s="222">
        <v>1761.0801419853478</v>
      </c>
      <c r="BF15" s="222">
        <v>1435.1614183296001</v>
      </c>
      <c r="BG15" s="222">
        <v>1298.0797234014319</v>
      </c>
      <c r="BH15" s="222">
        <v>1076.6041958814319</v>
      </c>
      <c r="BI15" s="222">
        <v>1204.8268697088001</v>
      </c>
      <c r="BJ15" s="222">
        <v>1432.1120500138513</v>
      </c>
      <c r="BK15" s="222">
        <v>1034.9434834942485</v>
      </c>
      <c r="BL15" s="222">
        <v>1240.9716758000641</v>
      </c>
      <c r="BM15" s="222">
        <v>1293.319165220423</v>
      </c>
      <c r="BN15" s="222">
        <v>1432.1120500138513</v>
      </c>
      <c r="BO15" s="222">
        <v>1570.9049348072795</v>
      </c>
      <c r="BP15" s="222">
        <v>1813.9125462449078</v>
      </c>
      <c r="BQ15" s="222">
        <v>1813.9125462449078</v>
      </c>
      <c r="BR15" s="222">
        <v>1478.2162608794883</v>
      </c>
      <c r="BS15" s="222">
        <v>1337.0221151034748</v>
      </c>
      <c r="BT15" s="222">
        <v>1108.9023217578747</v>
      </c>
      <c r="BU15" s="222">
        <v>1240.9716758000641</v>
      </c>
      <c r="BV15" s="222">
        <v>1475.075411514267</v>
      </c>
      <c r="BW15" s="222">
        <v>1065.9917879990762</v>
      </c>
      <c r="BX15" s="222">
        <v>1278.2008260740663</v>
      </c>
      <c r="BY15" s="222">
        <v>1332.1187401770358</v>
      </c>
      <c r="BZ15" s="222">
        <v>1475.075411514267</v>
      </c>
      <c r="CA15" s="222">
        <v>1618.032082851498</v>
      </c>
      <c r="CB15" s="222">
        <v>1868.3299226322556</v>
      </c>
      <c r="CC15" s="222">
        <v>1868.3299226322556</v>
      </c>
      <c r="CD15" s="222">
        <v>1522.5627487058732</v>
      </c>
      <c r="CE15" s="222">
        <v>1377.1327785565791</v>
      </c>
      <c r="CF15" s="222">
        <v>1142.1693914106113</v>
      </c>
      <c r="CG15" s="222">
        <v>1278.2008260740663</v>
      </c>
      <c r="CH15" s="222">
        <v>1511.9522968021236</v>
      </c>
      <c r="CI15" s="222">
        <v>1131.6826044474647</v>
      </c>
      <c r="CJ15" s="222">
        <v>1310.1558467259179</v>
      </c>
      <c r="CK15" s="222">
        <v>1365.4217086814615</v>
      </c>
      <c r="CL15" s="222">
        <v>1511.9522968021236</v>
      </c>
      <c r="CM15" s="222">
        <v>1658.4828849227852</v>
      </c>
      <c r="CN15" s="222">
        <v>1915.038170698062</v>
      </c>
      <c r="CO15" s="222">
        <v>1915.038170698062</v>
      </c>
      <c r="CP15" s="222">
        <v>1560.6268174235199</v>
      </c>
      <c r="CQ15" s="222">
        <v>1411.5610980204938</v>
      </c>
      <c r="CR15" s="222">
        <v>1170.7236261958765</v>
      </c>
      <c r="CS15" s="222">
        <v>1310.1558467259179</v>
      </c>
      <c r="CT15" s="222">
        <v>1549.7511042221765</v>
      </c>
      <c r="CU15" s="222">
        <v>1119.9576222665291</v>
      </c>
      <c r="CV15" s="222">
        <v>1342.9097428940659</v>
      </c>
      <c r="CW15" s="222">
        <v>1399.5572513984982</v>
      </c>
      <c r="CX15" s="222">
        <v>1549.7511042221765</v>
      </c>
      <c r="CY15" s="222">
        <v>1699.9449570458551</v>
      </c>
      <c r="CZ15" s="222">
        <v>1962.9141249655131</v>
      </c>
      <c r="DA15" s="222">
        <v>1962.9141249655131</v>
      </c>
      <c r="DB15" s="222">
        <v>1599.6424878591079</v>
      </c>
      <c r="DC15" s="222">
        <v>1446.8501254710059</v>
      </c>
      <c r="DD15" s="222">
        <v>1199.9917168507732</v>
      </c>
      <c r="DE15" s="222">
        <v>1342.9097428940659</v>
      </c>
      <c r="DF15" s="222">
        <v>1580.7461263066202</v>
      </c>
      <c r="DG15" s="222">
        <v>1142.35677471186</v>
      </c>
      <c r="DH15" s="222">
        <v>1369.7679377519473</v>
      </c>
      <c r="DI15" s="222">
        <v>1427.5483964264683</v>
      </c>
      <c r="DJ15" s="222">
        <v>1580.7461263066202</v>
      </c>
      <c r="DK15" s="222">
        <v>1733.9438561867721</v>
      </c>
      <c r="DL15" s="222">
        <v>2002.1724074648241</v>
      </c>
      <c r="DM15" s="222">
        <v>2002.1724074648241</v>
      </c>
      <c r="DN15" s="222">
        <v>1631.6353376162901</v>
      </c>
      <c r="DO15" s="222">
        <v>1475.787127980426</v>
      </c>
      <c r="DP15" s="222">
        <v>1223.9915511877889</v>
      </c>
      <c r="DQ15" s="222">
        <v>1369.7679377519473</v>
      </c>
      <c r="DR15" s="222">
        <v>1612.3610488327527</v>
      </c>
    </row>
    <row r="16" spans="1:122" x14ac:dyDescent="0.3">
      <c r="A16" s="220" t="s">
        <v>404</v>
      </c>
      <c r="B16" s="221">
        <v>719612.58757356496</v>
      </c>
      <c r="C16" s="222">
        <v>0</v>
      </c>
      <c r="D16" s="222">
        <v>0</v>
      </c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222">
        <v>0</v>
      </c>
      <c r="K16" s="222">
        <v>0</v>
      </c>
      <c r="L16" s="222">
        <v>0</v>
      </c>
      <c r="M16" s="222">
        <v>0</v>
      </c>
      <c r="N16" s="222">
        <v>0</v>
      </c>
      <c r="O16" s="222">
        <v>0</v>
      </c>
      <c r="P16" s="222">
        <v>0</v>
      </c>
      <c r="Q16" s="222">
        <v>0</v>
      </c>
      <c r="R16" s="222">
        <v>1500.72</v>
      </c>
      <c r="S16" s="222">
        <v>5998.8240000000014</v>
      </c>
      <c r="T16" s="222">
        <v>5998.8240000000014</v>
      </c>
      <c r="U16" s="222">
        <v>5998.8240000000014</v>
      </c>
      <c r="V16" s="222">
        <v>5998.8240000000014</v>
      </c>
      <c r="W16" s="222">
        <v>5998.8240000000014</v>
      </c>
      <c r="X16" s="222">
        <v>5998.8240000000014</v>
      </c>
      <c r="Y16" s="222">
        <v>5998.8240000000014</v>
      </c>
      <c r="Z16" s="222">
        <v>6238.7769600000011</v>
      </c>
      <c r="AA16" s="222">
        <v>6238.7769600000011</v>
      </c>
      <c r="AB16" s="222">
        <v>6238.7769600000011</v>
      </c>
      <c r="AC16" s="222">
        <v>6238.7769600000011</v>
      </c>
      <c r="AD16" s="222">
        <v>6238.7769600000011</v>
      </c>
      <c r="AE16" s="222">
        <v>6238.7769600000011</v>
      </c>
      <c r="AF16" s="222">
        <v>6238.7769600000011</v>
      </c>
      <c r="AG16" s="222">
        <v>6238.7769600000011</v>
      </c>
      <c r="AH16" s="222">
        <v>6238.7769600000011</v>
      </c>
      <c r="AI16" s="222">
        <v>6238.7769600000011</v>
      </c>
      <c r="AJ16" s="222">
        <v>6238.7769600000011</v>
      </c>
      <c r="AK16" s="222">
        <v>6238.7769600000011</v>
      </c>
      <c r="AL16" s="222">
        <v>6488.3280384</v>
      </c>
      <c r="AM16" s="222">
        <v>6488.3280384</v>
      </c>
      <c r="AN16" s="222">
        <v>6488.3280384</v>
      </c>
      <c r="AO16" s="222">
        <v>6488.3280384</v>
      </c>
      <c r="AP16" s="222">
        <v>6488.3280384</v>
      </c>
      <c r="AQ16" s="222">
        <v>6488.3280384</v>
      </c>
      <c r="AR16" s="222">
        <v>6488.3280384</v>
      </c>
      <c r="AS16" s="222">
        <v>6488.3280384</v>
      </c>
      <c r="AT16" s="222">
        <v>6488.3280384</v>
      </c>
      <c r="AU16" s="222">
        <v>6488.3280384</v>
      </c>
      <c r="AV16" s="222">
        <v>6488.3280384</v>
      </c>
      <c r="AW16" s="222">
        <v>6488.3280384</v>
      </c>
      <c r="AX16" s="222">
        <v>6682.9778795520015</v>
      </c>
      <c r="AY16" s="222">
        <v>6682.9778795520015</v>
      </c>
      <c r="AZ16" s="222">
        <v>6682.9778795520015</v>
      </c>
      <c r="BA16" s="222">
        <v>6682.9778795520015</v>
      </c>
      <c r="BB16" s="222">
        <v>6682.9778795520015</v>
      </c>
      <c r="BC16" s="222">
        <v>6682.9778795520015</v>
      </c>
      <c r="BD16" s="222">
        <v>6682.9778795520015</v>
      </c>
      <c r="BE16" s="222">
        <v>6682.9778795520015</v>
      </c>
      <c r="BF16" s="222">
        <v>6682.9778795520015</v>
      </c>
      <c r="BG16" s="222">
        <v>6682.9778795520015</v>
      </c>
      <c r="BH16" s="222">
        <v>6682.9778795520015</v>
      </c>
      <c r="BI16" s="222">
        <v>6682.9778795520015</v>
      </c>
      <c r="BJ16" s="222">
        <v>6883.4672159385618</v>
      </c>
      <c r="BK16" s="222">
        <v>6883.4672159385618</v>
      </c>
      <c r="BL16" s="222">
        <v>6883.4672159385618</v>
      </c>
      <c r="BM16" s="222">
        <v>6883.4672159385618</v>
      </c>
      <c r="BN16" s="222">
        <v>6883.4672159385618</v>
      </c>
      <c r="BO16" s="222">
        <v>6883.4672159385618</v>
      </c>
      <c r="BP16" s="222">
        <v>6883.4672159385618</v>
      </c>
      <c r="BQ16" s="222">
        <v>6883.4672159385618</v>
      </c>
      <c r="BR16" s="222">
        <v>6883.4672159385618</v>
      </c>
      <c r="BS16" s="222">
        <v>6883.4672159385618</v>
      </c>
      <c r="BT16" s="222">
        <v>6883.4672159385618</v>
      </c>
      <c r="BU16" s="222">
        <v>6883.4672159385618</v>
      </c>
      <c r="BV16" s="222">
        <v>7089.9712324167194</v>
      </c>
      <c r="BW16" s="222">
        <v>7089.9712324167194</v>
      </c>
      <c r="BX16" s="222">
        <v>7089.9712324167194</v>
      </c>
      <c r="BY16" s="222">
        <v>7089.9712324167194</v>
      </c>
      <c r="BZ16" s="222">
        <v>7089.9712324167194</v>
      </c>
      <c r="CA16" s="222">
        <v>7089.9712324167194</v>
      </c>
      <c r="CB16" s="222">
        <v>7089.9712324167194</v>
      </c>
      <c r="CC16" s="222">
        <v>7089.9712324167194</v>
      </c>
      <c r="CD16" s="222">
        <v>7089.9712324167194</v>
      </c>
      <c r="CE16" s="222">
        <v>7089.9712324167194</v>
      </c>
      <c r="CF16" s="222">
        <v>7089.9712324167194</v>
      </c>
      <c r="CG16" s="222">
        <v>7089.9712324167194</v>
      </c>
      <c r="CH16" s="222">
        <v>7267.2205132271365</v>
      </c>
      <c r="CI16" s="222">
        <v>7267.2205132271365</v>
      </c>
      <c r="CJ16" s="222">
        <v>7267.2205132271365</v>
      </c>
      <c r="CK16" s="222">
        <v>7267.2205132271365</v>
      </c>
      <c r="CL16" s="222">
        <v>7267.2205132271365</v>
      </c>
      <c r="CM16" s="222">
        <v>7267.2205132271365</v>
      </c>
      <c r="CN16" s="222">
        <v>7267.2205132271365</v>
      </c>
      <c r="CO16" s="222">
        <v>7267.2205132271365</v>
      </c>
      <c r="CP16" s="222">
        <v>7267.2205132271365</v>
      </c>
      <c r="CQ16" s="222">
        <v>7267.2205132271365</v>
      </c>
      <c r="CR16" s="222">
        <v>7267.2205132271365</v>
      </c>
      <c r="CS16" s="222">
        <v>7267.2205132271365</v>
      </c>
      <c r="CT16" s="222">
        <v>7448.9010260578143</v>
      </c>
      <c r="CU16" s="222">
        <v>7448.9010260578143</v>
      </c>
      <c r="CV16" s="222">
        <v>7448.9010260578143</v>
      </c>
      <c r="CW16" s="222">
        <v>7448.9010260578143</v>
      </c>
      <c r="CX16" s="222">
        <v>7448.9010260578143</v>
      </c>
      <c r="CY16" s="222">
        <v>7448.9010260578143</v>
      </c>
      <c r="CZ16" s="222">
        <v>7448.9010260578143</v>
      </c>
      <c r="DA16" s="222">
        <v>7448.9010260578143</v>
      </c>
      <c r="DB16" s="222">
        <v>7448.9010260578143</v>
      </c>
      <c r="DC16" s="222">
        <v>7448.9010260578143</v>
      </c>
      <c r="DD16" s="222">
        <v>7448.9010260578143</v>
      </c>
      <c r="DE16" s="222">
        <v>7448.9010260578143</v>
      </c>
      <c r="DF16" s="222">
        <v>7597.8790465789716</v>
      </c>
      <c r="DG16" s="222">
        <v>7597.8790465789716</v>
      </c>
      <c r="DH16" s="222">
        <v>7597.8790465789716</v>
      </c>
      <c r="DI16" s="222">
        <v>7597.8790465789716</v>
      </c>
      <c r="DJ16" s="222">
        <v>7597.8790465789716</v>
      </c>
      <c r="DK16" s="222">
        <v>7597.8790465789716</v>
      </c>
      <c r="DL16" s="222">
        <v>7597.8790465789716</v>
      </c>
      <c r="DM16" s="222">
        <v>7597.8790465789716</v>
      </c>
      <c r="DN16" s="222">
        <v>7597.8790465789716</v>
      </c>
      <c r="DO16" s="222">
        <v>7597.8790465789716</v>
      </c>
      <c r="DP16" s="222">
        <v>7597.8790465789716</v>
      </c>
      <c r="DQ16" s="222">
        <v>7597.8790465789716</v>
      </c>
      <c r="DR16" s="222">
        <v>7749.83662751055</v>
      </c>
    </row>
    <row r="17" spans="1:122" x14ac:dyDescent="0.3">
      <c r="A17" s="220" t="s">
        <v>255</v>
      </c>
      <c r="B17" s="221">
        <v>195460.48648437046</v>
      </c>
      <c r="C17" s="222">
        <v>0</v>
      </c>
      <c r="D17" s="222">
        <v>0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1632.8</v>
      </c>
      <c r="T17" s="222">
        <v>1632.8</v>
      </c>
      <c r="U17" s="222">
        <v>1632.8</v>
      </c>
      <c r="V17" s="222">
        <v>1632.8</v>
      </c>
      <c r="W17" s="222">
        <v>1632.8</v>
      </c>
      <c r="X17" s="222">
        <v>1632.8</v>
      </c>
      <c r="Y17" s="222">
        <v>1632.8</v>
      </c>
      <c r="Z17" s="222">
        <v>1698.1120000000003</v>
      </c>
      <c r="AA17" s="222">
        <v>1698.1120000000003</v>
      </c>
      <c r="AB17" s="222">
        <v>1698.1120000000003</v>
      </c>
      <c r="AC17" s="222">
        <v>1698.1120000000003</v>
      </c>
      <c r="AD17" s="222">
        <v>1698.1120000000003</v>
      </c>
      <c r="AE17" s="222">
        <v>1698.1120000000003</v>
      </c>
      <c r="AF17" s="222">
        <v>1698.1120000000003</v>
      </c>
      <c r="AG17" s="222">
        <v>1698.1120000000003</v>
      </c>
      <c r="AH17" s="222">
        <v>1698.1120000000003</v>
      </c>
      <c r="AI17" s="222">
        <v>1698.1120000000003</v>
      </c>
      <c r="AJ17" s="222">
        <v>1698.1120000000003</v>
      </c>
      <c r="AK17" s="222">
        <v>1698.1120000000003</v>
      </c>
      <c r="AL17" s="222">
        <v>1766.0364800000002</v>
      </c>
      <c r="AM17" s="222">
        <v>1766.0364800000002</v>
      </c>
      <c r="AN17" s="222">
        <v>1766.0364800000002</v>
      </c>
      <c r="AO17" s="222">
        <v>1766.0364800000002</v>
      </c>
      <c r="AP17" s="222">
        <v>1766.0364800000002</v>
      </c>
      <c r="AQ17" s="222">
        <v>1766.0364800000002</v>
      </c>
      <c r="AR17" s="222">
        <v>1766.0364800000002</v>
      </c>
      <c r="AS17" s="222">
        <v>1766.0364800000002</v>
      </c>
      <c r="AT17" s="222">
        <v>1766.0364800000002</v>
      </c>
      <c r="AU17" s="222">
        <v>1766.0364800000002</v>
      </c>
      <c r="AV17" s="222">
        <v>1766.0364800000002</v>
      </c>
      <c r="AW17" s="222">
        <v>1766.0364800000002</v>
      </c>
      <c r="AX17" s="222">
        <v>1819.0175744000005</v>
      </c>
      <c r="AY17" s="222">
        <v>1819.0175744000005</v>
      </c>
      <c r="AZ17" s="222">
        <v>1819.0175744000005</v>
      </c>
      <c r="BA17" s="222">
        <v>1819.0175744000005</v>
      </c>
      <c r="BB17" s="222">
        <v>1819.0175744000005</v>
      </c>
      <c r="BC17" s="222">
        <v>1819.0175744000005</v>
      </c>
      <c r="BD17" s="222">
        <v>1819.0175744000005</v>
      </c>
      <c r="BE17" s="222">
        <v>1819.0175744000005</v>
      </c>
      <c r="BF17" s="222">
        <v>1819.0175744000005</v>
      </c>
      <c r="BG17" s="222">
        <v>1819.0175744000005</v>
      </c>
      <c r="BH17" s="222">
        <v>1819.0175744000005</v>
      </c>
      <c r="BI17" s="222">
        <v>1819.0175744000005</v>
      </c>
      <c r="BJ17" s="222">
        <v>1873.5881016320004</v>
      </c>
      <c r="BK17" s="222">
        <v>1873.5881016320004</v>
      </c>
      <c r="BL17" s="222">
        <v>1873.5881016320004</v>
      </c>
      <c r="BM17" s="222">
        <v>1873.5881016320004</v>
      </c>
      <c r="BN17" s="222">
        <v>1873.5881016320004</v>
      </c>
      <c r="BO17" s="222">
        <v>1873.5881016320004</v>
      </c>
      <c r="BP17" s="222">
        <v>1873.5881016320004</v>
      </c>
      <c r="BQ17" s="222">
        <v>1873.5881016320004</v>
      </c>
      <c r="BR17" s="222">
        <v>1873.5881016320004</v>
      </c>
      <c r="BS17" s="222">
        <v>1873.5881016320004</v>
      </c>
      <c r="BT17" s="222">
        <v>1873.5881016320004</v>
      </c>
      <c r="BU17" s="222">
        <v>1873.5881016320004</v>
      </c>
      <c r="BV17" s="222">
        <v>1929.7957446809603</v>
      </c>
      <c r="BW17" s="222">
        <v>1929.7957446809603</v>
      </c>
      <c r="BX17" s="222">
        <v>1929.7957446809603</v>
      </c>
      <c r="BY17" s="222">
        <v>1929.7957446809603</v>
      </c>
      <c r="BZ17" s="222">
        <v>1929.7957446809603</v>
      </c>
      <c r="CA17" s="222">
        <v>1929.7957446809603</v>
      </c>
      <c r="CB17" s="222">
        <v>1929.7957446809603</v>
      </c>
      <c r="CC17" s="222">
        <v>1929.7957446809603</v>
      </c>
      <c r="CD17" s="222">
        <v>1929.7957446809603</v>
      </c>
      <c r="CE17" s="222">
        <v>1929.7957446809603</v>
      </c>
      <c r="CF17" s="222">
        <v>1929.7957446809603</v>
      </c>
      <c r="CG17" s="222">
        <v>1929.7957446809603</v>
      </c>
      <c r="CH17" s="222">
        <v>1978.0406382979845</v>
      </c>
      <c r="CI17" s="222">
        <v>1978.0406382979845</v>
      </c>
      <c r="CJ17" s="222">
        <v>1978.0406382979845</v>
      </c>
      <c r="CK17" s="222">
        <v>1978.0406382979845</v>
      </c>
      <c r="CL17" s="222">
        <v>1978.0406382979845</v>
      </c>
      <c r="CM17" s="222">
        <v>1978.0406382979845</v>
      </c>
      <c r="CN17" s="222">
        <v>1978.0406382979845</v>
      </c>
      <c r="CO17" s="222">
        <v>1978.0406382979845</v>
      </c>
      <c r="CP17" s="222">
        <v>1978.0406382979845</v>
      </c>
      <c r="CQ17" s="222">
        <v>1978.0406382979845</v>
      </c>
      <c r="CR17" s="222">
        <v>1978.0406382979845</v>
      </c>
      <c r="CS17" s="222">
        <v>1978.0406382979845</v>
      </c>
      <c r="CT17" s="222">
        <v>2027.4916542554342</v>
      </c>
      <c r="CU17" s="222">
        <v>2027.4916542554342</v>
      </c>
      <c r="CV17" s="222">
        <v>2027.4916542554342</v>
      </c>
      <c r="CW17" s="222">
        <v>2027.4916542554342</v>
      </c>
      <c r="CX17" s="222">
        <v>2027.4916542554342</v>
      </c>
      <c r="CY17" s="222">
        <v>2027.4916542554342</v>
      </c>
      <c r="CZ17" s="222">
        <v>2027.4916542554342</v>
      </c>
      <c r="DA17" s="222">
        <v>2027.4916542554342</v>
      </c>
      <c r="DB17" s="222">
        <v>2027.4916542554342</v>
      </c>
      <c r="DC17" s="222">
        <v>2027.4916542554342</v>
      </c>
      <c r="DD17" s="222">
        <v>2027.4916542554342</v>
      </c>
      <c r="DE17" s="222">
        <v>2027.4916542554342</v>
      </c>
      <c r="DF17" s="222">
        <v>2068.041487340543</v>
      </c>
      <c r="DG17" s="222">
        <v>2068.041487340543</v>
      </c>
      <c r="DH17" s="222">
        <v>2068.041487340543</v>
      </c>
      <c r="DI17" s="222">
        <v>2068.041487340543</v>
      </c>
      <c r="DJ17" s="222">
        <v>2068.041487340543</v>
      </c>
      <c r="DK17" s="222">
        <v>2068.041487340543</v>
      </c>
      <c r="DL17" s="222">
        <v>2068.041487340543</v>
      </c>
      <c r="DM17" s="222">
        <v>2068.041487340543</v>
      </c>
      <c r="DN17" s="222">
        <v>2068.041487340543</v>
      </c>
      <c r="DO17" s="222">
        <v>2068.041487340543</v>
      </c>
      <c r="DP17" s="222">
        <v>2068.041487340543</v>
      </c>
      <c r="DQ17" s="222">
        <v>2068.041487340543</v>
      </c>
      <c r="DR17" s="222">
        <v>2109.4023170873534</v>
      </c>
    </row>
    <row r="18" spans="1:122" x14ac:dyDescent="0.3">
      <c r="A18" s="220" t="s">
        <v>256</v>
      </c>
      <c r="B18" s="221">
        <v>313110.2697504402</v>
      </c>
      <c r="C18" s="222">
        <v>0</v>
      </c>
      <c r="D18" s="222">
        <v>0</v>
      </c>
      <c r="E18" s="222">
        <v>0</v>
      </c>
      <c r="F18" s="222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2615.6000000000004</v>
      </c>
      <c r="T18" s="222">
        <v>2615.6000000000004</v>
      </c>
      <c r="U18" s="222">
        <v>2615.6000000000004</v>
      </c>
      <c r="V18" s="222">
        <v>2615.6000000000004</v>
      </c>
      <c r="W18" s="222">
        <v>2615.6000000000004</v>
      </c>
      <c r="X18" s="222">
        <v>2615.6000000000004</v>
      </c>
      <c r="Y18" s="222">
        <v>2615.6000000000004</v>
      </c>
      <c r="Z18" s="222">
        <v>2720.2239999999997</v>
      </c>
      <c r="AA18" s="222">
        <v>2720.2239999999997</v>
      </c>
      <c r="AB18" s="222">
        <v>2720.2239999999997</v>
      </c>
      <c r="AC18" s="222">
        <v>2720.2239999999997</v>
      </c>
      <c r="AD18" s="222">
        <v>2720.2239999999997</v>
      </c>
      <c r="AE18" s="222">
        <v>2720.2239999999997</v>
      </c>
      <c r="AF18" s="222">
        <v>2720.2239999999997</v>
      </c>
      <c r="AG18" s="222">
        <v>2720.2239999999997</v>
      </c>
      <c r="AH18" s="222">
        <v>2720.2239999999997</v>
      </c>
      <c r="AI18" s="222">
        <v>2720.2239999999997</v>
      </c>
      <c r="AJ18" s="222">
        <v>2720.2239999999997</v>
      </c>
      <c r="AK18" s="222">
        <v>2720.2239999999997</v>
      </c>
      <c r="AL18" s="222">
        <v>2829.03296</v>
      </c>
      <c r="AM18" s="222">
        <v>2829.03296</v>
      </c>
      <c r="AN18" s="222">
        <v>2829.03296</v>
      </c>
      <c r="AO18" s="222">
        <v>2829.03296</v>
      </c>
      <c r="AP18" s="222">
        <v>2829.03296</v>
      </c>
      <c r="AQ18" s="222">
        <v>2829.03296</v>
      </c>
      <c r="AR18" s="222">
        <v>2829.03296</v>
      </c>
      <c r="AS18" s="222">
        <v>2829.03296</v>
      </c>
      <c r="AT18" s="222">
        <v>2829.03296</v>
      </c>
      <c r="AU18" s="222">
        <v>2829.03296</v>
      </c>
      <c r="AV18" s="222">
        <v>2829.03296</v>
      </c>
      <c r="AW18" s="222">
        <v>2829.03296</v>
      </c>
      <c r="AX18" s="222">
        <v>2913.9039488000003</v>
      </c>
      <c r="AY18" s="222">
        <v>2913.9039488000003</v>
      </c>
      <c r="AZ18" s="222">
        <v>2913.9039488000003</v>
      </c>
      <c r="BA18" s="222">
        <v>2913.9039488000003</v>
      </c>
      <c r="BB18" s="222">
        <v>2913.9039488000003</v>
      </c>
      <c r="BC18" s="222">
        <v>2913.9039488000003</v>
      </c>
      <c r="BD18" s="222">
        <v>2913.9039488000003</v>
      </c>
      <c r="BE18" s="222">
        <v>2913.9039488000003</v>
      </c>
      <c r="BF18" s="222">
        <v>2913.9039488000003</v>
      </c>
      <c r="BG18" s="222">
        <v>2913.9039488000003</v>
      </c>
      <c r="BH18" s="222">
        <v>2913.9039488000003</v>
      </c>
      <c r="BI18" s="222">
        <v>2913.9039488000003</v>
      </c>
      <c r="BJ18" s="222">
        <v>3001.3210672640007</v>
      </c>
      <c r="BK18" s="222">
        <v>3001.3210672640007</v>
      </c>
      <c r="BL18" s="222">
        <v>3001.3210672640007</v>
      </c>
      <c r="BM18" s="222">
        <v>3001.3210672640007</v>
      </c>
      <c r="BN18" s="222">
        <v>3001.3210672640007</v>
      </c>
      <c r="BO18" s="222">
        <v>3001.3210672640007</v>
      </c>
      <c r="BP18" s="222">
        <v>3001.3210672640007</v>
      </c>
      <c r="BQ18" s="222">
        <v>3001.3210672640007</v>
      </c>
      <c r="BR18" s="222">
        <v>3001.3210672640007</v>
      </c>
      <c r="BS18" s="222">
        <v>3001.3210672640007</v>
      </c>
      <c r="BT18" s="222">
        <v>3001.3210672640007</v>
      </c>
      <c r="BU18" s="222">
        <v>3001.3210672640007</v>
      </c>
      <c r="BV18" s="222">
        <v>3091.3606992819214</v>
      </c>
      <c r="BW18" s="222">
        <v>3091.3606992819214</v>
      </c>
      <c r="BX18" s="222">
        <v>3091.3606992819214</v>
      </c>
      <c r="BY18" s="222">
        <v>3091.3606992819214</v>
      </c>
      <c r="BZ18" s="222">
        <v>3091.3606992819214</v>
      </c>
      <c r="CA18" s="222">
        <v>3091.3606992819214</v>
      </c>
      <c r="CB18" s="222">
        <v>3091.3606992819214</v>
      </c>
      <c r="CC18" s="222">
        <v>3091.3606992819214</v>
      </c>
      <c r="CD18" s="222">
        <v>3091.3606992819214</v>
      </c>
      <c r="CE18" s="222">
        <v>3091.3606992819214</v>
      </c>
      <c r="CF18" s="222">
        <v>3091.3606992819214</v>
      </c>
      <c r="CG18" s="222">
        <v>3091.3606992819214</v>
      </c>
      <c r="CH18" s="222">
        <v>3168.644716763969</v>
      </c>
      <c r="CI18" s="222">
        <v>3168.644716763969</v>
      </c>
      <c r="CJ18" s="222">
        <v>3168.644716763969</v>
      </c>
      <c r="CK18" s="222">
        <v>3168.644716763969</v>
      </c>
      <c r="CL18" s="222">
        <v>3168.644716763969</v>
      </c>
      <c r="CM18" s="222">
        <v>3168.644716763969</v>
      </c>
      <c r="CN18" s="222">
        <v>3168.644716763969</v>
      </c>
      <c r="CO18" s="222">
        <v>3168.644716763969</v>
      </c>
      <c r="CP18" s="222">
        <v>3168.644716763969</v>
      </c>
      <c r="CQ18" s="222">
        <v>3168.644716763969</v>
      </c>
      <c r="CR18" s="222">
        <v>3168.644716763969</v>
      </c>
      <c r="CS18" s="222">
        <v>3168.644716763969</v>
      </c>
      <c r="CT18" s="222">
        <v>3247.8608346830674</v>
      </c>
      <c r="CU18" s="222">
        <v>3247.8608346830674</v>
      </c>
      <c r="CV18" s="222">
        <v>3247.8608346830674</v>
      </c>
      <c r="CW18" s="222">
        <v>3247.8608346830674</v>
      </c>
      <c r="CX18" s="222">
        <v>3247.8608346830674</v>
      </c>
      <c r="CY18" s="222">
        <v>3247.8608346830674</v>
      </c>
      <c r="CZ18" s="222">
        <v>3247.8608346830674</v>
      </c>
      <c r="DA18" s="222">
        <v>3247.8608346830674</v>
      </c>
      <c r="DB18" s="222">
        <v>3247.8608346830674</v>
      </c>
      <c r="DC18" s="222">
        <v>3247.8608346830674</v>
      </c>
      <c r="DD18" s="222">
        <v>3247.8608346830674</v>
      </c>
      <c r="DE18" s="222">
        <v>3247.8608346830674</v>
      </c>
      <c r="DF18" s="222">
        <v>3312.8180513767297</v>
      </c>
      <c r="DG18" s="222">
        <v>3312.8180513767297</v>
      </c>
      <c r="DH18" s="222">
        <v>3312.8180513767297</v>
      </c>
      <c r="DI18" s="222">
        <v>3312.8180513767297</v>
      </c>
      <c r="DJ18" s="222">
        <v>3312.8180513767297</v>
      </c>
      <c r="DK18" s="222">
        <v>3312.8180513767297</v>
      </c>
      <c r="DL18" s="222">
        <v>3312.8180513767297</v>
      </c>
      <c r="DM18" s="222">
        <v>3312.8180513767297</v>
      </c>
      <c r="DN18" s="222">
        <v>3312.8180513767297</v>
      </c>
      <c r="DO18" s="222">
        <v>3312.8180513767297</v>
      </c>
      <c r="DP18" s="222">
        <v>3312.8180513767297</v>
      </c>
      <c r="DQ18" s="222">
        <v>3312.8180513767297</v>
      </c>
      <c r="DR18" s="222">
        <v>3379.0744124042635</v>
      </c>
    </row>
    <row r="19" spans="1:122" x14ac:dyDescent="0.3">
      <c r="A19" s="220" t="s">
        <v>60</v>
      </c>
      <c r="B19" s="221">
        <v>132589.43828398394</v>
      </c>
      <c r="C19" s="222">
        <v>0</v>
      </c>
      <c r="D19" s="222">
        <v>0</v>
      </c>
      <c r="E19" s="222">
        <v>0</v>
      </c>
      <c r="F19" s="222">
        <v>0</v>
      </c>
      <c r="G19" s="222">
        <v>0</v>
      </c>
      <c r="H19" s="222">
        <v>0</v>
      </c>
      <c r="I19" s="222">
        <v>0</v>
      </c>
      <c r="J19" s="222">
        <v>0</v>
      </c>
      <c r="K19" s="222">
        <v>0</v>
      </c>
      <c r="L19" s="222">
        <v>0</v>
      </c>
      <c r="M19" s="222">
        <v>0</v>
      </c>
      <c r="N19" s="222">
        <v>0</v>
      </c>
      <c r="O19" s="222">
        <v>0</v>
      </c>
      <c r="P19" s="222">
        <v>0</v>
      </c>
      <c r="Q19" s="222">
        <v>0</v>
      </c>
      <c r="R19" s="222">
        <v>0</v>
      </c>
      <c r="S19" s="222">
        <v>1107.5999999999999</v>
      </c>
      <c r="T19" s="222">
        <v>1107.5999999999999</v>
      </c>
      <c r="U19" s="222">
        <v>1107.5999999999999</v>
      </c>
      <c r="V19" s="222">
        <v>1107.5999999999999</v>
      </c>
      <c r="W19" s="222">
        <v>1107.5999999999999</v>
      </c>
      <c r="X19" s="222">
        <v>1107.5999999999999</v>
      </c>
      <c r="Y19" s="222">
        <v>1107.5999999999999</v>
      </c>
      <c r="Z19" s="222">
        <v>1151.904</v>
      </c>
      <c r="AA19" s="222">
        <v>1151.904</v>
      </c>
      <c r="AB19" s="222">
        <v>1151.904</v>
      </c>
      <c r="AC19" s="222">
        <v>1151.904</v>
      </c>
      <c r="AD19" s="222">
        <v>1151.904</v>
      </c>
      <c r="AE19" s="222">
        <v>1151.904</v>
      </c>
      <c r="AF19" s="222">
        <v>1151.904</v>
      </c>
      <c r="AG19" s="222">
        <v>1151.904</v>
      </c>
      <c r="AH19" s="222">
        <v>1151.904</v>
      </c>
      <c r="AI19" s="222">
        <v>1151.904</v>
      </c>
      <c r="AJ19" s="222">
        <v>1151.904</v>
      </c>
      <c r="AK19" s="222">
        <v>1151.904</v>
      </c>
      <c r="AL19" s="222">
        <v>1197.9801600000001</v>
      </c>
      <c r="AM19" s="222">
        <v>1197.9801600000001</v>
      </c>
      <c r="AN19" s="222">
        <v>1197.9801600000001</v>
      </c>
      <c r="AO19" s="222">
        <v>1197.9801600000001</v>
      </c>
      <c r="AP19" s="222">
        <v>1197.9801600000001</v>
      </c>
      <c r="AQ19" s="222">
        <v>1197.9801600000001</v>
      </c>
      <c r="AR19" s="222">
        <v>1197.9801600000001</v>
      </c>
      <c r="AS19" s="222">
        <v>1197.9801600000001</v>
      </c>
      <c r="AT19" s="222">
        <v>1197.9801600000001</v>
      </c>
      <c r="AU19" s="222">
        <v>1197.9801600000001</v>
      </c>
      <c r="AV19" s="222">
        <v>1197.9801600000001</v>
      </c>
      <c r="AW19" s="222">
        <v>1197.9801600000001</v>
      </c>
      <c r="AX19" s="222">
        <v>1233.9195648000002</v>
      </c>
      <c r="AY19" s="222">
        <v>1233.9195648000002</v>
      </c>
      <c r="AZ19" s="222">
        <v>1233.9195648000002</v>
      </c>
      <c r="BA19" s="222">
        <v>1233.9195648000002</v>
      </c>
      <c r="BB19" s="222">
        <v>1233.9195648000002</v>
      </c>
      <c r="BC19" s="222">
        <v>1233.9195648000002</v>
      </c>
      <c r="BD19" s="222">
        <v>1233.9195648000002</v>
      </c>
      <c r="BE19" s="222">
        <v>1233.9195648000002</v>
      </c>
      <c r="BF19" s="222">
        <v>1233.9195648000002</v>
      </c>
      <c r="BG19" s="222">
        <v>1233.9195648000002</v>
      </c>
      <c r="BH19" s="222">
        <v>1233.9195648000002</v>
      </c>
      <c r="BI19" s="222">
        <v>1233.9195648000002</v>
      </c>
      <c r="BJ19" s="222">
        <v>1270.9371517440002</v>
      </c>
      <c r="BK19" s="222">
        <v>1270.9371517440002</v>
      </c>
      <c r="BL19" s="222">
        <v>1270.9371517440002</v>
      </c>
      <c r="BM19" s="222">
        <v>1270.9371517440002</v>
      </c>
      <c r="BN19" s="222">
        <v>1270.9371517440002</v>
      </c>
      <c r="BO19" s="222">
        <v>1270.9371517440002</v>
      </c>
      <c r="BP19" s="222">
        <v>1270.9371517440002</v>
      </c>
      <c r="BQ19" s="222">
        <v>1270.9371517440002</v>
      </c>
      <c r="BR19" s="222">
        <v>1270.9371517440002</v>
      </c>
      <c r="BS19" s="222">
        <v>1270.9371517440002</v>
      </c>
      <c r="BT19" s="222">
        <v>1270.9371517440002</v>
      </c>
      <c r="BU19" s="222">
        <v>1270.9371517440002</v>
      </c>
      <c r="BV19" s="222">
        <v>1309.0652662963205</v>
      </c>
      <c r="BW19" s="222">
        <v>1309.0652662963205</v>
      </c>
      <c r="BX19" s="222">
        <v>1309.0652662963205</v>
      </c>
      <c r="BY19" s="222">
        <v>1309.0652662963205</v>
      </c>
      <c r="BZ19" s="222">
        <v>1309.0652662963205</v>
      </c>
      <c r="CA19" s="222">
        <v>1309.0652662963205</v>
      </c>
      <c r="CB19" s="222">
        <v>1309.0652662963205</v>
      </c>
      <c r="CC19" s="222">
        <v>1309.0652662963205</v>
      </c>
      <c r="CD19" s="222">
        <v>1309.0652662963205</v>
      </c>
      <c r="CE19" s="222">
        <v>1309.0652662963205</v>
      </c>
      <c r="CF19" s="222">
        <v>1309.0652662963205</v>
      </c>
      <c r="CG19" s="222">
        <v>1309.0652662963205</v>
      </c>
      <c r="CH19" s="222">
        <v>1341.7918979537283</v>
      </c>
      <c r="CI19" s="222">
        <v>1341.7918979537283</v>
      </c>
      <c r="CJ19" s="222">
        <v>1341.7918979537283</v>
      </c>
      <c r="CK19" s="222">
        <v>1341.7918979537283</v>
      </c>
      <c r="CL19" s="222">
        <v>1341.7918979537283</v>
      </c>
      <c r="CM19" s="222">
        <v>1341.7918979537283</v>
      </c>
      <c r="CN19" s="222">
        <v>1341.7918979537283</v>
      </c>
      <c r="CO19" s="222">
        <v>1341.7918979537283</v>
      </c>
      <c r="CP19" s="222">
        <v>1341.7918979537283</v>
      </c>
      <c r="CQ19" s="222">
        <v>1341.7918979537283</v>
      </c>
      <c r="CR19" s="222">
        <v>1341.7918979537283</v>
      </c>
      <c r="CS19" s="222">
        <v>1341.7918979537283</v>
      </c>
      <c r="CT19" s="222">
        <v>1375.3366954025714</v>
      </c>
      <c r="CU19" s="222">
        <v>1375.3366954025714</v>
      </c>
      <c r="CV19" s="222">
        <v>1375.3366954025714</v>
      </c>
      <c r="CW19" s="222">
        <v>1375.3366954025714</v>
      </c>
      <c r="CX19" s="222">
        <v>1375.3366954025714</v>
      </c>
      <c r="CY19" s="222">
        <v>1375.3366954025714</v>
      </c>
      <c r="CZ19" s="222">
        <v>1375.3366954025714</v>
      </c>
      <c r="DA19" s="222">
        <v>1375.3366954025714</v>
      </c>
      <c r="DB19" s="222">
        <v>1375.3366954025714</v>
      </c>
      <c r="DC19" s="222">
        <v>1375.3366954025714</v>
      </c>
      <c r="DD19" s="222">
        <v>1375.3366954025714</v>
      </c>
      <c r="DE19" s="222">
        <v>1375.3366954025714</v>
      </c>
      <c r="DF19" s="222">
        <v>1402.8434293106229</v>
      </c>
      <c r="DG19" s="222">
        <v>1402.8434293106229</v>
      </c>
      <c r="DH19" s="222">
        <v>1402.8434293106229</v>
      </c>
      <c r="DI19" s="222">
        <v>1402.8434293106229</v>
      </c>
      <c r="DJ19" s="222">
        <v>1402.8434293106229</v>
      </c>
      <c r="DK19" s="222">
        <v>1402.8434293106229</v>
      </c>
      <c r="DL19" s="222">
        <v>1402.8434293106229</v>
      </c>
      <c r="DM19" s="222">
        <v>1402.8434293106229</v>
      </c>
      <c r="DN19" s="222">
        <v>1402.8434293106229</v>
      </c>
      <c r="DO19" s="222">
        <v>1402.8434293106229</v>
      </c>
      <c r="DP19" s="222">
        <v>1402.8434293106229</v>
      </c>
      <c r="DQ19" s="222">
        <v>1402.8434293106229</v>
      </c>
      <c r="DR19" s="222">
        <v>1430.9002978968356</v>
      </c>
    </row>
    <row r="20" spans="1:122" x14ac:dyDescent="0.3">
      <c r="A20" s="220" t="s">
        <v>48</v>
      </c>
      <c r="B20" s="221">
        <v>82017.06610735046</v>
      </c>
      <c r="C20" s="222">
        <v>0</v>
      </c>
      <c r="D20" s="222">
        <v>0</v>
      </c>
      <c r="E20" s="222">
        <v>0</v>
      </c>
      <c r="F20" s="222">
        <v>0</v>
      </c>
      <c r="G20" s="222">
        <v>0</v>
      </c>
      <c r="H20" s="222">
        <v>0</v>
      </c>
      <c r="I20" s="222">
        <v>0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22">
        <v>0</v>
      </c>
      <c r="S20" s="222">
        <v>0</v>
      </c>
      <c r="T20" s="222">
        <v>719.47376717519842</v>
      </c>
      <c r="U20" s="222">
        <v>719.47376717519842</v>
      </c>
      <c r="V20" s="222">
        <v>557.01357776784437</v>
      </c>
      <c r="W20" s="222">
        <v>479.8154758788753</v>
      </c>
      <c r="X20" s="222">
        <v>417.87842917952418</v>
      </c>
      <c r="Y20" s="222">
        <v>479.8154758788753</v>
      </c>
      <c r="Z20" s="222">
        <v>598.49840448622945</v>
      </c>
      <c r="AA20" s="222">
        <v>405.4731368979381</v>
      </c>
      <c r="AB20" s="222">
        <v>548.75324970012991</v>
      </c>
      <c r="AC20" s="222">
        <v>579.29412087855826</v>
      </c>
      <c r="AD20" s="222">
        <v>648.35271832917101</v>
      </c>
      <c r="AE20" s="222">
        <v>724.18604725756325</v>
      </c>
      <c r="AF20" s="222">
        <v>947.75218602428299</v>
      </c>
      <c r="AG20" s="222">
        <v>947.75218602428299</v>
      </c>
      <c r="AH20" s="222">
        <v>772.31938846684966</v>
      </c>
      <c r="AI20" s="222">
        <v>698.50756307610686</v>
      </c>
      <c r="AJ20" s="222">
        <v>579.29412087855826</v>
      </c>
      <c r="AK20" s="222">
        <v>648.35271832917101</v>
      </c>
      <c r="AL20" s="222">
        <v>778.18282657669465</v>
      </c>
      <c r="AM20" s="222">
        <v>582.37990534260678</v>
      </c>
      <c r="AN20" s="222">
        <v>674.28682706233781</v>
      </c>
      <c r="AO20" s="222">
        <v>702.78226215005418</v>
      </c>
      <c r="AP20" s="222">
        <v>778.18282657669465</v>
      </c>
      <c r="AQ20" s="222">
        <v>853.58339100333524</v>
      </c>
      <c r="AR20" s="222">
        <v>985.66227346525409</v>
      </c>
      <c r="AS20" s="222">
        <v>985.66227346525409</v>
      </c>
      <c r="AT20" s="222">
        <v>803.2121640055235</v>
      </c>
      <c r="AU20" s="222">
        <v>726.4478655991511</v>
      </c>
      <c r="AV20" s="222">
        <v>602.46588571370046</v>
      </c>
      <c r="AW20" s="222">
        <v>674.28682706233781</v>
      </c>
      <c r="AX20" s="222">
        <v>801.52831137399551</v>
      </c>
      <c r="AY20" s="222">
        <v>579.16274272065812</v>
      </c>
      <c r="AZ20" s="222">
        <v>694.51543187420805</v>
      </c>
      <c r="BA20" s="222">
        <v>723.86573001455577</v>
      </c>
      <c r="BB20" s="222">
        <v>801.52831137399551</v>
      </c>
      <c r="BC20" s="222">
        <v>879.19089273343525</v>
      </c>
      <c r="BD20" s="222">
        <v>1015.2321416692118</v>
      </c>
      <c r="BE20" s="222">
        <v>1015.2321416692118</v>
      </c>
      <c r="BF20" s="222">
        <v>827.30852892568907</v>
      </c>
      <c r="BG20" s="222">
        <v>748.24130156712567</v>
      </c>
      <c r="BH20" s="222">
        <v>620.53986228511155</v>
      </c>
      <c r="BI20" s="222">
        <v>694.51543187420805</v>
      </c>
      <c r="BJ20" s="222">
        <v>825.57416071521538</v>
      </c>
      <c r="BK20" s="222">
        <v>596.53762500227788</v>
      </c>
      <c r="BL20" s="222">
        <v>715.3508948304343</v>
      </c>
      <c r="BM20" s="222">
        <v>745.58170191499244</v>
      </c>
      <c r="BN20" s="222">
        <v>825.57416071521538</v>
      </c>
      <c r="BO20" s="222">
        <v>905.56661951543822</v>
      </c>
      <c r="BP20" s="222">
        <v>1045.6891059192881</v>
      </c>
      <c r="BQ20" s="222">
        <v>1045.6891059192881</v>
      </c>
      <c r="BR20" s="222">
        <v>852.12778479345991</v>
      </c>
      <c r="BS20" s="222">
        <v>770.68854061413936</v>
      </c>
      <c r="BT20" s="222">
        <v>639.15605815366496</v>
      </c>
      <c r="BU20" s="222">
        <v>715.3508948304343</v>
      </c>
      <c r="BV20" s="222">
        <v>850.34138553667185</v>
      </c>
      <c r="BW20" s="222">
        <v>614.43375375234632</v>
      </c>
      <c r="BX20" s="222">
        <v>736.81142167534722</v>
      </c>
      <c r="BY20" s="222">
        <v>767.94915297244222</v>
      </c>
      <c r="BZ20" s="222">
        <v>850.34138553667185</v>
      </c>
      <c r="CA20" s="222">
        <v>932.73361810090148</v>
      </c>
      <c r="CB20" s="222">
        <v>1077.0597790968668</v>
      </c>
      <c r="CC20" s="222">
        <v>1077.0597790968668</v>
      </c>
      <c r="CD20" s="222">
        <v>877.69161833726378</v>
      </c>
      <c r="CE20" s="222">
        <v>793.80919683256377</v>
      </c>
      <c r="CF20" s="222">
        <v>658.33073989827483</v>
      </c>
      <c r="CG20" s="222">
        <v>736.81142167534722</v>
      </c>
      <c r="CH20" s="222">
        <v>871.59992017508864</v>
      </c>
      <c r="CI20" s="222">
        <v>652.29180299594327</v>
      </c>
      <c r="CJ20" s="222">
        <v>755.23170721723102</v>
      </c>
      <c r="CK20" s="222">
        <v>787.14788179675327</v>
      </c>
      <c r="CL20" s="222">
        <v>871.59992017508864</v>
      </c>
      <c r="CM20" s="222">
        <v>956.0519585534239</v>
      </c>
      <c r="CN20" s="222">
        <v>1103.9862735742886</v>
      </c>
      <c r="CO20" s="222">
        <v>1103.9862735742886</v>
      </c>
      <c r="CP20" s="222">
        <v>899.63390879569533</v>
      </c>
      <c r="CQ20" s="222">
        <v>813.65442675337795</v>
      </c>
      <c r="CR20" s="222">
        <v>674.7890083957318</v>
      </c>
      <c r="CS20" s="222">
        <v>755.23170721723102</v>
      </c>
      <c r="CT20" s="222">
        <v>893.38991817946589</v>
      </c>
      <c r="CU20" s="222">
        <v>645.53946253605875</v>
      </c>
      <c r="CV20" s="222">
        <v>774.11249989766179</v>
      </c>
      <c r="CW20" s="222">
        <v>806.82657884167213</v>
      </c>
      <c r="CX20" s="222">
        <v>893.38991817946589</v>
      </c>
      <c r="CY20" s="222">
        <v>979.95325751725966</v>
      </c>
      <c r="CZ20" s="222">
        <v>1131.5859304136457</v>
      </c>
      <c r="DA20" s="222">
        <v>1131.5859304136457</v>
      </c>
      <c r="DB20" s="222">
        <v>922.12475651558771</v>
      </c>
      <c r="DC20" s="222">
        <v>833.99578742221217</v>
      </c>
      <c r="DD20" s="222">
        <v>691.65873360562523</v>
      </c>
      <c r="DE20" s="222">
        <v>774.11249989766179</v>
      </c>
      <c r="DF20" s="222">
        <v>911.25771654305527</v>
      </c>
      <c r="DG20" s="222">
        <v>658.45025178677997</v>
      </c>
      <c r="DH20" s="222">
        <v>789.59474989561522</v>
      </c>
      <c r="DI20" s="222">
        <v>822.96311041850572</v>
      </c>
      <c r="DJ20" s="222">
        <v>911.25771654305527</v>
      </c>
      <c r="DK20" s="222">
        <v>999.55232266760493</v>
      </c>
      <c r="DL20" s="222">
        <v>1154.217649021919</v>
      </c>
      <c r="DM20" s="222">
        <v>1154.217649021919</v>
      </c>
      <c r="DN20" s="222">
        <v>940.56725164589955</v>
      </c>
      <c r="DO20" s="222">
        <v>850.67570317065633</v>
      </c>
      <c r="DP20" s="222">
        <v>705.49190827773759</v>
      </c>
      <c r="DQ20" s="222">
        <v>789.59474989561522</v>
      </c>
      <c r="DR20" s="222">
        <v>929.48287087391623</v>
      </c>
    </row>
    <row r="21" spans="1:122" x14ac:dyDescent="0.3">
      <c r="A21" s="220" t="s">
        <v>76</v>
      </c>
      <c r="B21" s="221">
        <v>70793.634447583187</v>
      </c>
      <c r="C21" s="222">
        <v>0</v>
      </c>
      <c r="D21" s="222">
        <v>0</v>
      </c>
      <c r="E21" s="222">
        <v>0</v>
      </c>
      <c r="F21" s="222">
        <v>0</v>
      </c>
      <c r="G21" s="222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2">
        <v>0</v>
      </c>
      <c r="N21" s="222">
        <v>0</v>
      </c>
      <c r="O21" s="222">
        <v>0</v>
      </c>
      <c r="P21" s="222">
        <v>0</v>
      </c>
      <c r="Q21" s="222">
        <v>0</v>
      </c>
      <c r="R21" s="222">
        <v>0</v>
      </c>
      <c r="S21" s="222">
        <v>0</v>
      </c>
      <c r="T21" s="222">
        <v>801.12579645323285</v>
      </c>
      <c r="U21" s="222">
        <v>798.89424827369749</v>
      </c>
      <c r="V21" s="222">
        <v>796.66270009416201</v>
      </c>
      <c r="W21" s="222">
        <v>794.43115191462641</v>
      </c>
      <c r="X21" s="222">
        <v>792.19960373509105</v>
      </c>
      <c r="Y21" s="222">
        <v>789.96805555555557</v>
      </c>
      <c r="Z21" s="222">
        <v>787.73650737602009</v>
      </c>
      <c r="AA21" s="222">
        <v>785.50495919648472</v>
      </c>
      <c r="AB21" s="222">
        <v>783.27341101694913</v>
      </c>
      <c r="AC21" s="222">
        <v>781.04186283741365</v>
      </c>
      <c r="AD21" s="222">
        <v>778.81031465787828</v>
      </c>
      <c r="AE21" s="222">
        <v>776.5787664783428</v>
      </c>
      <c r="AF21" s="222">
        <v>774.34721829880721</v>
      </c>
      <c r="AG21" s="222">
        <v>772.11567011927184</v>
      </c>
      <c r="AH21" s="222">
        <v>769.88412193973636</v>
      </c>
      <c r="AI21" s="222">
        <v>767.65257376020088</v>
      </c>
      <c r="AJ21" s="222">
        <v>765.42102558066551</v>
      </c>
      <c r="AK21" s="222">
        <v>763.18947740112992</v>
      </c>
      <c r="AL21" s="222">
        <v>760.95792922159444</v>
      </c>
      <c r="AM21" s="222">
        <v>758.72638104205907</v>
      </c>
      <c r="AN21" s="222">
        <v>756.49483286252359</v>
      </c>
      <c r="AO21" s="222">
        <v>754.263284682988</v>
      </c>
      <c r="AP21" s="222">
        <v>752.03173650345263</v>
      </c>
      <c r="AQ21" s="222">
        <v>749.80018832391715</v>
      </c>
      <c r="AR21" s="222">
        <v>747.56864014438167</v>
      </c>
      <c r="AS21" s="222">
        <v>745.33709196484631</v>
      </c>
      <c r="AT21" s="222">
        <v>743.10554378531072</v>
      </c>
      <c r="AU21" s="222">
        <v>740.87399560577524</v>
      </c>
      <c r="AV21" s="222">
        <v>738.64244742623987</v>
      </c>
      <c r="AW21" s="222">
        <v>736.41089924670439</v>
      </c>
      <c r="AX21" s="222">
        <v>734.1793510671688</v>
      </c>
      <c r="AY21" s="222">
        <v>731.94780288763343</v>
      </c>
      <c r="AZ21" s="222">
        <v>729.71625470809795</v>
      </c>
      <c r="BA21" s="222">
        <v>727.48470652856247</v>
      </c>
      <c r="BB21" s="222">
        <v>725.2531583490271</v>
      </c>
      <c r="BC21" s="222">
        <v>723.02161016949151</v>
      </c>
      <c r="BD21" s="222">
        <v>720.79006198995603</v>
      </c>
      <c r="BE21" s="222">
        <v>718.55851381042066</v>
      </c>
      <c r="BF21" s="222">
        <v>716.32696563088518</v>
      </c>
      <c r="BG21" s="222">
        <v>714.09541745134959</v>
      </c>
      <c r="BH21" s="222">
        <v>711.86386927181422</v>
      </c>
      <c r="BI21" s="222">
        <v>709.63232109227874</v>
      </c>
      <c r="BJ21" s="222">
        <v>707.40077291274326</v>
      </c>
      <c r="BK21" s="222">
        <v>705.1692247332079</v>
      </c>
      <c r="BL21" s="222">
        <v>702.9376765536723</v>
      </c>
      <c r="BM21" s="222">
        <v>700.70612837413682</v>
      </c>
      <c r="BN21" s="222">
        <v>698.47458019460146</v>
      </c>
      <c r="BO21" s="222">
        <v>696.24303201506598</v>
      </c>
      <c r="BP21" s="222">
        <v>694.01148383553038</v>
      </c>
      <c r="BQ21" s="222">
        <v>691.77993565599502</v>
      </c>
      <c r="BR21" s="222">
        <v>689.54838747645954</v>
      </c>
      <c r="BS21" s="222">
        <v>687.31683929692406</v>
      </c>
      <c r="BT21" s="222">
        <v>685.08529111738869</v>
      </c>
      <c r="BU21" s="222">
        <v>682.8537429378531</v>
      </c>
      <c r="BV21" s="222">
        <v>680.62219475831773</v>
      </c>
      <c r="BW21" s="222">
        <v>678.39064657878214</v>
      </c>
      <c r="BX21" s="222">
        <v>676.15909839924677</v>
      </c>
      <c r="BY21" s="222">
        <v>673.92755021971129</v>
      </c>
      <c r="BZ21" s="222">
        <v>671.69600204017581</v>
      </c>
      <c r="CA21" s="222">
        <v>669.46445386064033</v>
      </c>
      <c r="CB21" s="222">
        <v>667.23290568110485</v>
      </c>
      <c r="CC21" s="222">
        <v>665.00135750156937</v>
      </c>
      <c r="CD21" s="222">
        <v>662.76980932203389</v>
      </c>
      <c r="CE21" s="222">
        <v>660.53826114249853</v>
      </c>
      <c r="CF21" s="222">
        <v>658.30671296296293</v>
      </c>
      <c r="CG21" s="222">
        <v>656.07516478342757</v>
      </c>
      <c r="CH21" s="222">
        <v>653.84361660389209</v>
      </c>
      <c r="CI21" s="222">
        <v>651.61206842435661</v>
      </c>
      <c r="CJ21" s="222">
        <v>649.38052024482113</v>
      </c>
      <c r="CK21" s="222">
        <v>647.14897206528565</v>
      </c>
      <c r="CL21" s="222">
        <v>644.91742388575028</v>
      </c>
      <c r="CM21" s="222">
        <v>642.68587570621469</v>
      </c>
      <c r="CN21" s="222">
        <v>640.45432752667932</v>
      </c>
      <c r="CO21" s="222">
        <v>638.22277934714384</v>
      </c>
      <c r="CP21" s="222">
        <v>635.99123116760836</v>
      </c>
      <c r="CQ21" s="222">
        <v>633.75968298807288</v>
      </c>
      <c r="CR21" s="222">
        <v>631.5281348085374</v>
      </c>
      <c r="CS21" s="222">
        <v>629.29658662900192</v>
      </c>
      <c r="CT21" s="222">
        <v>627.06503844946644</v>
      </c>
      <c r="CU21" s="222">
        <v>624.83349026993108</v>
      </c>
      <c r="CV21" s="222">
        <v>622.60194209039548</v>
      </c>
      <c r="CW21" s="222">
        <v>620.37039391086012</v>
      </c>
      <c r="CX21" s="222">
        <v>618.13884573132464</v>
      </c>
      <c r="CY21" s="222">
        <v>615.90729755178916</v>
      </c>
      <c r="CZ21" s="222">
        <v>613.67574937225368</v>
      </c>
      <c r="DA21" s="222">
        <v>611.4442011927182</v>
      </c>
      <c r="DB21" s="222">
        <v>609.21265301318272</v>
      </c>
      <c r="DC21" s="222">
        <v>606.98110483364724</v>
      </c>
      <c r="DD21" s="222">
        <v>604.74955665411187</v>
      </c>
      <c r="DE21" s="222">
        <v>602.51800847457628</v>
      </c>
      <c r="DF21" s="222">
        <v>600.28646029504091</v>
      </c>
      <c r="DG21" s="222">
        <v>598.05491211550543</v>
      </c>
      <c r="DH21" s="222">
        <v>595.82336393596995</v>
      </c>
      <c r="DI21" s="222">
        <v>593.59181575643447</v>
      </c>
      <c r="DJ21" s="222">
        <v>591.36026757689899</v>
      </c>
      <c r="DK21" s="222">
        <v>589.12871939736351</v>
      </c>
      <c r="DL21" s="222">
        <v>586.89717121782803</v>
      </c>
      <c r="DM21" s="222">
        <v>584.66562303829267</v>
      </c>
      <c r="DN21" s="222">
        <v>582.43407485875707</v>
      </c>
      <c r="DO21" s="222">
        <v>580.20252667922171</v>
      </c>
      <c r="DP21" s="222">
        <v>577.97097849968623</v>
      </c>
      <c r="DQ21" s="222">
        <v>575.73943032015075</v>
      </c>
      <c r="DR21" s="222">
        <v>573.50788214061527</v>
      </c>
    </row>
    <row r="22" spans="1:122" x14ac:dyDescent="0.3">
      <c r="A22" s="220" t="s">
        <v>64</v>
      </c>
      <c r="B22" s="221">
        <v>255725.41507425834</v>
      </c>
      <c r="C22" s="222">
        <v>0</v>
      </c>
      <c r="D22" s="222">
        <v>0</v>
      </c>
      <c r="E22" s="222">
        <v>0</v>
      </c>
      <c r="F22" s="222">
        <v>0</v>
      </c>
      <c r="G22" s="222">
        <v>0</v>
      </c>
      <c r="H22" s="222">
        <v>0</v>
      </c>
      <c r="I22" s="222">
        <v>0</v>
      </c>
      <c r="J22" s="222">
        <v>0</v>
      </c>
      <c r="K22" s="222">
        <v>0</v>
      </c>
      <c r="L22" s="222">
        <v>0</v>
      </c>
      <c r="M22" s="222">
        <v>0</v>
      </c>
      <c r="N22" s="222">
        <v>0</v>
      </c>
      <c r="O22" s="222">
        <v>0</v>
      </c>
      <c r="P22" s="222">
        <v>0</v>
      </c>
      <c r="Q22" s="222">
        <v>0</v>
      </c>
      <c r="R22" s="222">
        <v>0</v>
      </c>
      <c r="S22" s="222">
        <v>0</v>
      </c>
      <c r="T22" s="222">
        <v>0</v>
      </c>
      <c r="U22" s="222">
        <v>0</v>
      </c>
      <c r="V22" s="222">
        <v>0</v>
      </c>
      <c r="W22" s="222">
        <v>0</v>
      </c>
      <c r="X22" s="222">
        <v>0</v>
      </c>
      <c r="Y22" s="222">
        <v>0</v>
      </c>
      <c r="Z22" s="222">
        <v>0</v>
      </c>
      <c r="AA22" s="222">
        <v>0</v>
      </c>
      <c r="AB22" s="222">
        <v>0</v>
      </c>
      <c r="AC22" s="222">
        <v>0</v>
      </c>
      <c r="AD22" s="222">
        <v>664.48171509106794</v>
      </c>
      <c r="AE22" s="222">
        <v>1649.5279310387859</v>
      </c>
      <c r="AF22" s="222">
        <v>3165.2696482736715</v>
      </c>
      <c r="AG22" s="222">
        <v>3180.7498010540867</v>
      </c>
      <c r="AH22" s="222">
        <v>2018.939750865813</v>
      </c>
      <c r="AI22" s="222">
        <v>1539.2202514282853</v>
      </c>
      <c r="AJ22" s="222">
        <v>754.9328239726965</v>
      </c>
      <c r="AK22" s="222">
        <v>1234.3684151367052</v>
      </c>
      <c r="AL22" s="222">
        <v>2071.181875302771</v>
      </c>
      <c r="AM22" s="222">
        <v>766.82863508521586</v>
      </c>
      <c r="AN22" s="222">
        <v>1402.8852430055122</v>
      </c>
      <c r="AO22" s="222">
        <v>1611.4476620407404</v>
      </c>
      <c r="AP22" s="222">
        <v>2136.3342737874846</v>
      </c>
      <c r="AQ22" s="222">
        <v>2661.332941063105</v>
      </c>
      <c r="AR22" s="222">
        <v>3568.7104313096024</v>
      </c>
      <c r="AS22" s="222">
        <v>3585.5031988860974</v>
      </c>
      <c r="AT22" s="222">
        <v>2372.0328184131722</v>
      </c>
      <c r="AU22" s="222">
        <v>1871.3521507160985</v>
      </c>
      <c r="AV22" s="222">
        <v>1052.4016761289677</v>
      </c>
      <c r="AW22" s="222">
        <v>1554.0440144963723</v>
      </c>
      <c r="AX22" s="222">
        <v>2389.3173835633206</v>
      </c>
      <c r="AY22" s="222">
        <v>901.99520813745039</v>
      </c>
      <c r="AZ22" s="222">
        <v>1700.234530286034</v>
      </c>
      <c r="BA22" s="222">
        <v>1916.6399015394636</v>
      </c>
      <c r="BB22" s="222">
        <v>2460.0024107261925</v>
      </c>
      <c r="BC22" s="222">
        <v>3003.4867590842114</v>
      </c>
      <c r="BD22" s="222">
        <v>3942.1982883483652</v>
      </c>
      <c r="BE22" s="222">
        <v>3960.4182759876421</v>
      </c>
      <c r="BF22" s="222">
        <v>2689.1609483287757</v>
      </c>
      <c r="BG22" s="222">
        <v>2154.5162365984143</v>
      </c>
      <c r="BH22" s="222">
        <v>1290.7909521283</v>
      </c>
      <c r="BI22" s="222">
        <v>1791.892756762114</v>
      </c>
      <c r="BJ22" s="222">
        <v>2637.290172324836</v>
      </c>
      <c r="BK22" s="222">
        <v>1082.5552938081673</v>
      </c>
      <c r="BL22" s="222">
        <v>1889.7584939376684</v>
      </c>
      <c r="BM22" s="222">
        <v>2095.5279163110245</v>
      </c>
      <c r="BN22" s="222">
        <v>2639.0754108684632</v>
      </c>
      <c r="BO22" s="222">
        <v>3182.622905425902</v>
      </c>
      <c r="BP22" s="222">
        <v>4134.4985498256283</v>
      </c>
      <c r="BQ22" s="222">
        <v>4134.9448594615387</v>
      </c>
      <c r="BR22" s="222">
        <v>2821.121685841732</v>
      </c>
      <c r="BS22" s="222">
        <v>2268.5674013651151</v>
      </c>
      <c r="BT22" s="222">
        <v>1375.9169690718263</v>
      </c>
      <c r="BU22" s="222">
        <v>1893.7752806608332</v>
      </c>
      <c r="BV22" s="222">
        <v>2767.0349136118748</v>
      </c>
      <c r="BW22" s="222">
        <v>1160.4214415559254</v>
      </c>
      <c r="BX22" s="222">
        <v>1994.5368220844248</v>
      </c>
      <c r="BY22" s="222">
        <v>2207.1543588925124</v>
      </c>
      <c r="BZ22" s="222">
        <v>2768.820152155502</v>
      </c>
      <c r="CA22" s="222">
        <v>3330.4859454184916</v>
      </c>
      <c r="CB22" s="222">
        <v>4314.1002593348385</v>
      </c>
      <c r="CC22" s="222">
        <v>4810.8460039989295</v>
      </c>
      <c r="CD22" s="222">
        <v>3453.1800090393954</v>
      </c>
      <c r="CE22" s="222">
        <v>2882.1788646341302</v>
      </c>
      <c r="CF22" s="222">
        <v>1959.7355300829804</v>
      </c>
      <c r="CG22" s="222">
        <v>2494.853043835843</v>
      </c>
      <c r="CH22" s="222">
        <v>3375.4573112925573</v>
      </c>
      <c r="CI22" s="222">
        <v>1877.9563829957333</v>
      </c>
      <c r="CJ22" s="222">
        <v>2581.5297151530103</v>
      </c>
      <c r="CK22" s="222">
        <v>2800.0252168509469</v>
      </c>
      <c r="CL22" s="222">
        <v>3377.242549836199</v>
      </c>
      <c r="CM22" s="222">
        <v>3954.4598828214221</v>
      </c>
      <c r="CN22" s="222">
        <v>4965.3165547395183</v>
      </c>
      <c r="CO22" s="222">
        <v>4965.7628643754288</v>
      </c>
      <c r="CP22" s="222">
        <v>3570.4651144325035</v>
      </c>
      <c r="CQ22" s="222">
        <v>2983.6304152552038</v>
      </c>
      <c r="CR22" s="222">
        <v>2035.6148395993223</v>
      </c>
      <c r="CS22" s="222">
        <v>2585.5465018761752</v>
      </c>
      <c r="CT22" s="222">
        <v>3490.2494551205309</v>
      </c>
      <c r="CU22" s="222">
        <v>1793.4645026690268</v>
      </c>
      <c r="CV22" s="222">
        <v>2674.3566167535901</v>
      </c>
      <c r="CW22" s="222">
        <v>2898.8770324636134</v>
      </c>
      <c r="CX22" s="222">
        <v>3492.0346936641436</v>
      </c>
      <c r="CY22" s="222">
        <v>4085.1923548647028</v>
      </c>
      <c r="CZ22" s="222">
        <v>5123.9724437345867</v>
      </c>
      <c r="DA22" s="222">
        <v>5124.418753370468</v>
      </c>
      <c r="DB22" s="222">
        <v>3690.5484545697109</v>
      </c>
      <c r="DC22" s="222">
        <v>3087.4843617509759</v>
      </c>
      <c r="DD22" s="222">
        <v>2113.2572389628331</v>
      </c>
      <c r="DE22" s="222">
        <v>2678.3734034767549</v>
      </c>
      <c r="DF22" s="222">
        <v>3585.3430418730131</v>
      </c>
      <c r="DG22" s="222">
        <v>1851.1313589166384</v>
      </c>
      <c r="DH22" s="222">
        <v>2751.4387048796343</v>
      </c>
      <c r="DI22" s="222">
        <v>2980.8995500795427</v>
      </c>
      <c r="DJ22" s="222">
        <v>3587.1282804166549</v>
      </c>
      <c r="DK22" s="222">
        <v>4193.357010753738</v>
      </c>
      <c r="DL22" s="222">
        <v>5255.0343015240796</v>
      </c>
      <c r="DM22" s="222">
        <v>5255.4806111599901</v>
      </c>
      <c r="DN22" s="222">
        <v>3789.9808222957363</v>
      </c>
      <c r="DO22" s="222">
        <v>3173.6086266910715</v>
      </c>
      <c r="DP22" s="222">
        <v>2177.8880352544656</v>
      </c>
      <c r="DQ22" s="222">
        <v>2755.4554916027992</v>
      </c>
      <c r="DR22" s="222">
        <v>3682.2313860479044</v>
      </c>
    </row>
    <row r="23" spans="1:122" x14ac:dyDescent="0.3">
      <c r="A23" s="220" t="s">
        <v>16</v>
      </c>
      <c r="B23" s="221">
        <v>172574.91386143042</v>
      </c>
      <c r="C23" s="222">
        <v>0</v>
      </c>
      <c r="D23" s="222">
        <v>0</v>
      </c>
      <c r="E23" s="222">
        <v>0</v>
      </c>
      <c r="F23" s="222">
        <v>0</v>
      </c>
      <c r="G23" s="222">
        <v>0</v>
      </c>
      <c r="H23" s="222">
        <v>0</v>
      </c>
      <c r="I23" s="222">
        <v>0</v>
      </c>
      <c r="J23" s="222">
        <v>0</v>
      </c>
      <c r="K23" s="222">
        <v>0</v>
      </c>
      <c r="L23" s="222">
        <v>0</v>
      </c>
      <c r="M23" s="222">
        <v>0</v>
      </c>
      <c r="N23" s="222">
        <v>0</v>
      </c>
      <c r="O23" s="222">
        <v>0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  <c r="AG23" s="222">
        <v>0</v>
      </c>
      <c r="AH23" s="222">
        <v>0</v>
      </c>
      <c r="AI23" s="222">
        <v>0</v>
      </c>
      <c r="AJ23" s="222">
        <v>0</v>
      </c>
      <c r="AK23" s="222">
        <v>0</v>
      </c>
      <c r="AL23" s="222">
        <v>0</v>
      </c>
      <c r="AM23" s="222">
        <v>0</v>
      </c>
      <c r="AN23" s="222">
        <v>0</v>
      </c>
      <c r="AO23" s="222">
        <v>0</v>
      </c>
      <c r="AP23" s="222">
        <v>0</v>
      </c>
      <c r="AQ23" s="222">
        <v>0</v>
      </c>
      <c r="AR23" s="222">
        <v>0</v>
      </c>
      <c r="AS23" s="222">
        <v>0</v>
      </c>
      <c r="AT23" s="222">
        <v>0</v>
      </c>
      <c r="AU23" s="222">
        <v>0</v>
      </c>
      <c r="AV23" s="222">
        <v>0</v>
      </c>
      <c r="AW23" s="222">
        <v>0</v>
      </c>
      <c r="AX23" s="222">
        <v>0</v>
      </c>
      <c r="AY23" s="222">
        <v>0</v>
      </c>
      <c r="AZ23" s="222">
        <v>1250.6903161647515</v>
      </c>
      <c r="BA23" s="222">
        <v>2030.589407321977</v>
      </c>
      <c r="BB23" s="222">
        <v>2438.4296230792024</v>
      </c>
      <c r="BC23" s="222">
        <v>2846.2698388364388</v>
      </c>
      <c r="BD23" s="222">
        <v>3562.4838588611765</v>
      </c>
      <c r="BE23" s="222">
        <v>3560.2523106816407</v>
      </c>
      <c r="BF23" s="222">
        <v>2565.5932251546255</v>
      </c>
      <c r="BG23" s="222">
        <v>2145.7555609615047</v>
      </c>
      <c r="BH23" s="222">
        <v>1469.1318451873594</v>
      </c>
      <c r="BI23" s="222">
        <v>1857.6489299739005</v>
      </c>
      <c r="BJ23" s="222">
        <v>2485.1561105321925</v>
      </c>
      <c r="BK23" s="222">
        <v>1269.6640461503739</v>
      </c>
      <c r="BL23" s="222">
        <v>1896.8187837017431</v>
      </c>
      <c r="BM23" s="222">
        <v>2054.8098649282001</v>
      </c>
      <c r="BN23" s="222">
        <v>2476.2299178140493</v>
      </c>
      <c r="BO23" s="222">
        <v>2897.6499706999166</v>
      </c>
      <c r="BP23" s="222">
        <v>3637.6544104023487</v>
      </c>
      <c r="BQ23" s="222">
        <v>3635.4228622228111</v>
      </c>
      <c r="BR23" s="222">
        <v>2607.9006347859031</v>
      </c>
      <c r="BS23" s="222">
        <v>2174.2349976387195</v>
      </c>
      <c r="BT23" s="222">
        <v>1475.2795168367084</v>
      </c>
      <c r="BU23" s="222">
        <v>1876.7348500859225</v>
      </c>
      <c r="BV23" s="222">
        <v>2524.8937714537315</v>
      </c>
      <c r="BW23" s="222">
        <v>1269.3476810595093</v>
      </c>
      <c r="BX23" s="222">
        <v>1917.2806387617529</v>
      </c>
      <c r="BY23" s="222">
        <v>2080.5602936072391</v>
      </c>
      <c r="BZ23" s="222">
        <v>2515.9675787355955</v>
      </c>
      <c r="CA23" s="222">
        <v>2951.3748638639227</v>
      </c>
      <c r="CB23" s="222">
        <v>3715.8834358344175</v>
      </c>
      <c r="CC23" s="222">
        <v>3713.6518876548798</v>
      </c>
      <c r="CD23" s="222">
        <v>2652.280624050778</v>
      </c>
      <c r="CE23" s="222">
        <v>2204.3721747608652</v>
      </c>
      <c r="CF23" s="222">
        <v>1482.4149759801803</v>
      </c>
      <c r="CG23" s="222">
        <v>1897.196705145936</v>
      </c>
      <c r="CH23" s="222">
        <v>2555.208298506157</v>
      </c>
      <c r="CI23" s="222">
        <v>1385.0561912867852</v>
      </c>
      <c r="CJ23" s="222">
        <v>1931.0500991163863</v>
      </c>
      <c r="CK23" s="222">
        <v>2098.8691129848594</v>
      </c>
      <c r="CL23" s="222">
        <v>2546.2821057880064</v>
      </c>
      <c r="CM23" s="222">
        <v>2993.6950985911681</v>
      </c>
      <c r="CN23" s="222">
        <v>3779.2363840917096</v>
      </c>
      <c r="CO23" s="222">
        <v>3777.004835912172</v>
      </c>
      <c r="CP23" s="222">
        <v>2686.579816264566</v>
      </c>
      <c r="CQ23" s="222">
        <v>2226.4462865521637</v>
      </c>
      <c r="CR23" s="222">
        <v>1484.7459465064458</v>
      </c>
      <c r="CS23" s="222">
        <v>1910.9661655005912</v>
      </c>
      <c r="CT23" s="222">
        <v>2586.9501531887654</v>
      </c>
      <c r="CU23" s="222">
        <v>1261.7851588317862</v>
      </c>
      <c r="CV23" s="222">
        <v>1945.8332604337629</v>
      </c>
      <c r="CW23" s="222">
        <v>2118.3051173008134</v>
      </c>
      <c r="CX23" s="222">
        <v>2578.0239604706294</v>
      </c>
      <c r="CY23" s="222">
        <v>3037.7428036404599</v>
      </c>
      <c r="CZ23" s="222">
        <v>3844.8426205092983</v>
      </c>
      <c r="DA23" s="222">
        <v>3842.6110723297752</v>
      </c>
      <c r="DB23" s="222">
        <v>2722.4059527375503</v>
      </c>
      <c r="DC23" s="222">
        <v>2249.7417155920994</v>
      </c>
      <c r="DD23" s="222">
        <v>1487.8046557497291</v>
      </c>
      <c r="DE23" s="222">
        <v>1925.7493268179242</v>
      </c>
      <c r="DF23" s="222">
        <v>2608.1583299607155</v>
      </c>
      <c r="DG23" s="222">
        <v>1254.0971929959487</v>
      </c>
      <c r="DH23" s="222">
        <v>1953.1353086461895</v>
      </c>
      <c r="DI23" s="222">
        <v>2129.4224967720802</v>
      </c>
      <c r="DJ23" s="222">
        <v>2599.2321372425649</v>
      </c>
      <c r="DK23" s="222">
        <v>3069.0417777130788</v>
      </c>
      <c r="DL23" s="222">
        <v>3893.8195903039305</v>
      </c>
      <c r="DM23" s="222">
        <v>3891.5880421244074</v>
      </c>
      <c r="DN23" s="222">
        <v>2746.9632405776356</v>
      </c>
      <c r="DO23" s="222">
        <v>2264.0238233370474</v>
      </c>
      <c r="DP23" s="222">
        <v>1485.4926532614336</v>
      </c>
      <c r="DQ23" s="222">
        <v>1933.0513750303653</v>
      </c>
      <c r="DR23" s="222">
        <v>2630.3262418311497</v>
      </c>
    </row>
    <row r="24" spans="1:122" s="16" customFormat="1" ht="30" x14ac:dyDescent="0.2">
      <c r="A24" s="206" t="s">
        <v>82</v>
      </c>
      <c r="B24" s="207">
        <v>2739547.9696362838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1500.72</v>
      </c>
      <c r="S24" s="207">
        <v>11354.824000000002</v>
      </c>
      <c r="T24" s="207">
        <v>20353.803761132396</v>
      </c>
      <c r="U24" s="207">
        <v>20351.572212952859</v>
      </c>
      <c r="V24" s="207">
        <v>18498.95688648205</v>
      </c>
      <c r="W24" s="207">
        <v>17617.034061265746</v>
      </c>
      <c r="X24" s="207">
        <v>16908.472823136679</v>
      </c>
      <c r="Y24" s="207">
        <v>17612.570964906678</v>
      </c>
      <c r="Z24" s="207">
        <v>19301.301175860517</v>
      </c>
      <c r="AA24" s="207">
        <v>17137.171447080553</v>
      </c>
      <c r="AB24" s="207">
        <v>18740.073258121782</v>
      </c>
      <c r="AC24" s="207">
        <v>19080.59581668082</v>
      </c>
      <c r="AD24" s="207">
        <v>20516.042745634168</v>
      </c>
      <c r="AE24" s="207">
        <v>22347.952729605953</v>
      </c>
      <c r="AF24" s="207">
        <v>26366.115186000308</v>
      </c>
      <c r="AG24" s="207">
        <v>26379.363790601186</v>
      </c>
      <c r="AH24" s="207">
        <v>23250.276007249384</v>
      </c>
      <c r="AI24" s="207">
        <v>21941.757087075152</v>
      </c>
      <c r="AJ24" s="207">
        <v>19819.907803396767</v>
      </c>
      <c r="AK24" s="207">
        <v>21070.308608423056</v>
      </c>
      <c r="AL24" s="207">
        <v>23688.318851121345</v>
      </c>
      <c r="AM24" s="207">
        <v>20224.865909835782</v>
      </c>
      <c r="AN24" s="207">
        <v>21871.008820388666</v>
      </c>
      <c r="AO24" s="207">
        <v>22390.911075102144</v>
      </c>
      <c r="AP24" s="207">
        <v>23744.545056887921</v>
      </c>
      <c r="AQ24" s="207">
        <v>25098.29109420257</v>
      </c>
      <c r="AR24" s="207">
        <v>27458.54132365893</v>
      </c>
      <c r="AS24" s="207">
        <v>27473.102543055891</v>
      </c>
      <c r="AT24" s="207">
        <v>24247.304582020071</v>
      </c>
      <c r="AU24" s="207">
        <v>22898.873778684003</v>
      </c>
      <c r="AV24" s="207">
        <v>20711.748235552346</v>
      </c>
      <c r="AW24" s="207">
        <v>22002.083658263706</v>
      </c>
      <c r="AX24" s="207">
        <v>24498.009152625389</v>
      </c>
      <c r="AY24" s="207">
        <v>20588.618216707553</v>
      </c>
      <c r="AZ24" s="207">
        <v>23890.594708015138</v>
      </c>
      <c r="BA24" s="207">
        <v>25203.722147619774</v>
      </c>
      <c r="BB24" s="207">
        <v>26998.19761014932</v>
      </c>
      <c r="BC24" s="207">
        <v>28792.794911850164</v>
      </c>
      <c r="BD24" s="207">
        <v>31926.030328970592</v>
      </c>
      <c r="BE24" s="207">
        <v>31939.787220250801</v>
      </c>
      <c r="BF24" s="207">
        <v>27626.404345530525</v>
      </c>
      <c r="BG24" s="207">
        <v>25809.390276344264</v>
      </c>
      <c r="BH24" s="207">
        <v>22876.987901944529</v>
      </c>
      <c r="BI24" s="207">
        <v>24569.127614684545</v>
      </c>
      <c r="BJ24" s="207">
        <v>27738.242846304522</v>
      </c>
      <c r="BK24" s="207">
        <v>22503.124026544694</v>
      </c>
      <c r="BL24" s="207">
        <v>25212.743169255024</v>
      </c>
      <c r="BM24" s="207">
        <v>25898.974285810025</v>
      </c>
      <c r="BN24" s="207">
        <v>27722.175699411862</v>
      </c>
      <c r="BO24" s="207">
        <v>29545.37711301371</v>
      </c>
      <c r="BP24" s="207">
        <v>32741.767307427741</v>
      </c>
      <c r="BQ24" s="207">
        <v>32737.75052070458</v>
      </c>
      <c r="BR24" s="207">
        <v>28312.745610712831</v>
      </c>
      <c r="BS24" s="207">
        <v>26448.768991473746</v>
      </c>
      <c r="BT24" s="207">
        <v>23440.515049443693</v>
      </c>
      <c r="BU24" s="207">
        <v>25176.592088746547</v>
      </c>
      <c r="BV24" s="207">
        <v>28430.846544074713</v>
      </c>
      <c r="BW24" s="207">
        <v>23059.687294902753</v>
      </c>
      <c r="BX24" s="207">
        <v>25839.877620759224</v>
      </c>
      <c r="BY24" s="207">
        <v>26544.062490202035</v>
      </c>
      <c r="BZ24" s="207">
        <v>28414.779397182061</v>
      </c>
      <c r="CA24" s="207">
        <v>30285.496304162065</v>
      </c>
      <c r="CB24" s="207">
        <v>33565.115550115515</v>
      </c>
      <c r="CC24" s="207">
        <v>34057.398198420538</v>
      </c>
      <c r="CD24" s="207">
        <v>29517.422592099203</v>
      </c>
      <c r="CE24" s="207">
        <v>27605.074546305674</v>
      </c>
      <c r="CF24" s="207">
        <v>24518.693489616431</v>
      </c>
      <c r="CG24" s="207">
        <v>26300.025975279004</v>
      </c>
      <c r="CH24" s="207">
        <v>29514.802282259665</v>
      </c>
      <c r="CI24" s="207">
        <v>24537.168588310033</v>
      </c>
      <c r="CJ24" s="207">
        <v>26867.638922565857</v>
      </c>
      <c r="CK24" s="207">
        <v>27587.234096570726</v>
      </c>
      <c r="CL24" s="207">
        <v>29498.735135367013</v>
      </c>
      <c r="CM24" s="207">
        <v>31410.236174163289</v>
      </c>
      <c r="CN24" s="207">
        <v>34761.293689354694</v>
      </c>
      <c r="CO24" s="207">
        <v>34757.276902631529</v>
      </c>
      <c r="CP24" s="207">
        <v>30118.618115293844</v>
      </c>
      <c r="CQ24" s="207">
        <v>28164.751261707821</v>
      </c>
      <c r="CR24" s="207">
        <v>25011.311098269365</v>
      </c>
      <c r="CS24" s="207">
        <v>26831.48784205741</v>
      </c>
      <c r="CT24" s="207">
        <v>30118.35502901224</v>
      </c>
      <c r="CU24" s="207">
        <v>24510.740508468269</v>
      </c>
      <c r="CV24" s="207">
        <v>27413.592372030682</v>
      </c>
      <c r="CW24" s="207">
        <v>28148.983108211654</v>
      </c>
      <c r="CX24" s="207">
        <v>30102.287882119577</v>
      </c>
      <c r="CY24" s="207">
        <v>32055.59265602754</v>
      </c>
      <c r="CZ24" s="207">
        <v>35479.874397187843</v>
      </c>
      <c r="DA24" s="207">
        <v>35475.857610464664</v>
      </c>
      <c r="DB24" s="207">
        <v>30736.048562585336</v>
      </c>
      <c r="DC24" s="207">
        <v>28739.624931011913</v>
      </c>
      <c r="DD24" s="207">
        <v>25517.449183155608</v>
      </c>
      <c r="DE24" s="207">
        <v>27377.441291522191</v>
      </c>
      <c r="DF24" s="207">
        <v>30604.592022027322</v>
      </c>
      <c r="DG24" s="207">
        <v>24898.833967859573</v>
      </c>
      <c r="DH24" s="207">
        <v>27852.597941269789</v>
      </c>
      <c r="DI24" s="207">
        <v>28600.941038435158</v>
      </c>
      <c r="DJ24" s="207">
        <v>30588.524875134673</v>
      </c>
      <c r="DK24" s="207">
        <v>32576.108711834186</v>
      </c>
      <c r="DL24" s="207">
        <v>36060.434318288972</v>
      </c>
      <c r="DM24" s="207">
        <v>36056.417531565829</v>
      </c>
      <c r="DN24" s="207">
        <v>31233.665270042318</v>
      </c>
      <c r="DO24" s="207">
        <v>29202.345080519233</v>
      </c>
      <c r="DP24" s="207">
        <v>25923.806153440299</v>
      </c>
      <c r="DQ24" s="207">
        <v>27816.446860761309</v>
      </c>
      <c r="DR24" s="208">
        <v>31101.51778371619</v>
      </c>
    </row>
    <row r="25" spans="1:122" s="321" customFormat="1" x14ac:dyDescent="0.2">
      <c r="A25" s="317"/>
      <c r="B25" s="318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19"/>
      <c r="DB25" s="319"/>
      <c r="DC25" s="319"/>
      <c r="DD25" s="319"/>
      <c r="DE25" s="319"/>
      <c r="DF25" s="319"/>
      <c r="DG25" s="319"/>
      <c r="DH25" s="319"/>
      <c r="DI25" s="319"/>
      <c r="DJ25" s="319"/>
      <c r="DK25" s="319"/>
      <c r="DL25" s="319"/>
      <c r="DM25" s="319"/>
      <c r="DN25" s="319"/>
      <c r="DO25" s="319"/>
      <c r="DP25" s="319"/>
      <c r="DQ25" s="319"/>
      <c r="DR25" s="320"/>
    </row>
    <row r="26" spans="1:122" s="321" customFormat="1" ht="30" x14ac:dyDescent="0.2">
      <c r="A26" s="206" t="s">
        <v>86</v>
      </c>
      <c r="B26" s="207">
        <v>1361305.3357312414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-1500.72</v>
      </c>
      <c r="S26" s="207">
        <v>-11354.824000000002</v>
      </c>
      <c r="T26" s="207">
        <v>15619.884597627526</v>
      </c>
      <c r="U26" s="207">
        <v>15622.116145807064</v>
      </c>
      <c r="V26" s="207">
        <v>9351.7220019101624</v>
      </c>
      <c r="W26" s="207">
        <v>6373.7397326780156</v>
      </c>
      <c r="X26" s="207">
        <v>3985.4486358395297</v>
      </c>
      <c r="Y26" s="207">
        <v>6378.2028290370836</v>
      </c>
      <c r="Z26" s="207">
        <v>10623.619048450957</v>
      </c>
      <c r="AA26" s="207">
        <v>3136.4853978163519</v>
      </c>
      <c r="AB26" s="207">
        <v>8697.5892268847165</v>
      </c>
      <c r="AC26" s="207">
        <v>9884.1102272470889</v>
      </c>
      <c r="AD26" s="207">
        <v>11901.593170824381</v>
      </c>
      <c r="AE26" s="207">
        <v>13861.349633272206</v>
      </c>
      <c r="AF26" s="207">
        <v>21021.494115213834</v>
      </c>
      <c r="AG26" s="207">
        <v>21008.245510612956</v>
      </c>
      <c r="AH26" s="207">
        <v>15365.693416093098</v>
      </c>
      <c r="AI26" s="207">
        <v>12983.621066730186</v>
      </c>
      <c r="AJ26" s="207">
        <v>9144.7982405311413</v>
      </c>
      <c r="AK26" s="207">
        <v>11347.327308035492</v>
      </c>
      <c r="AL26" s="207">
        <v>15220.822477713387</v>
      </c>
      <c r="AM26" s="207">
        <v>8894.1293572945542</v>
      </c>
      <c r="AN26" s="207">
        <v>11843.332532728233</v>
      </c>
      <c r="AO26" s="207">
        <v>12748.202032400557</v>
      </c>
      <c r="AP26" s="207">
        <v>15164.596271946812</v>
      </c>
      <c r="AQ26" s="207">
        <v>17580.878455964194</v>
      </c>
      <c r="AR26" s="207">
        <v>21824.572349603775</v>
      </c>
      <c r="AS26" s="207">
        <v>21810.011130206814</v>
      </c>
      <c r="AT26" s="207">
        <v>15913.303618256105</v>
      </c>
      <c r="AU26" s="207">
        <v>13423.519501273553</v>
      </c>
      <c r="AV26" s="207">
        <v>9411.5460501326743</v>
      </c>
      <c r="AW26" s="207">
        <v>11712.257694853193</v>
      </c>
      <c r="AX26" s="207">
        <v>15578.40641607438</v>
      </c>
      <c r="AY26" s="207">
        <v>8369.5189193253536</v>
      </c>
      <c r="AZ26" s="207">
        <v>10835.176885695262</v>
      </c>
      <c r="BA26" s="207">
        <v>10989.564353108006</v>
      </c>
      <c r="BB26" s="207">
        <v>13078.217958550449</v>
      </c>
      <c r="BC26" s="207">
        <v>15166.749724821595</v>
      </c>
      <c r="BD26" s="207">
        <v>18835.576754490001</v>
      </c>
      <c r="BE26" s="207">
        <v>18821.819863209792</v>
      </c>
      <c r="BF26" s="207">
        <v>13739.022100753933</v>
      </c>
      <c r="BG26" s="207">
        <v>11602.67480201201</v>
      </c>
      <c r="BH26" s="207">
        <v>8150.0052123110509</v>
      </c>
      <c r="BI26" s="207">
        <v>10156.643979025856</v>
      </c>
      <c r="BJ26" s="207">
        <v>13540.465189456248</v>
      </c>
      <c r="BK26" s="207">
        <v>7323.7572235691987</v>
      </c>
      <c r="BL26" s="207">
        <v>10554.80157226669</v>
      </c>
      <c r="BM26" s="207">
        <v>11380.110809939597</v>
      </c>
      <c r="BN26" s="207">
        <v>13556.532336348908</v>
      </c>
      <c r="BO26" s="207">
        <v>15732.953862758208</v>
      </c>
      <c r="BP26" s="207">
        <v>19542.687988536665</v>
      </c>
      <c r="BQ26" s="207">
        <v>19546.704775259826</v>
      </c>
      <c r="BR26" s="207">
        <v>14293.643628960162</v>
      </c>
      <c r="BS26" s="207">
        <v>12085.658039233229</v>
      </c>
      <c r="BT26" s="207">
        <v>8517.2878582395497</v>
      </c>
      <c r="BU26" s="207">
        <v>10590.952652775166</v>
      </c>
      <c r="BV26" s="207">
        <v>14086.222732758881</v>
      </c>
      <c r="BW26" s="207">
        <v>7662.0003927145626</v>
      </c>
      <c r="BX26" s="207">
        <v>11000.693463008138</v>
      </c>
      <c r="BY26" s="207">
        <v>11853.395158420077</v>
      </c>
      <c r="BZ26" s="207">
        <v>14102.289879651533</v>
      </c>
      <c r="CA26" s="207">
        <v>16351.184600883003</v>
      </c>
      <c r="CB26" s="207">
        <v>20287.873404727827</v>
      </c>
      <c r="CC26" s="207">
        <v>19795.590756422804</v>
      </c>
      <c r="CD26" s="207">
        <v>14367.158324763986</v>
      </c>
      <c r="CE26" s="207">
        <v>12085.385295322507</v>
      </c>
      <c r="CF26" s="207">
        <v>8397.8435052973073</v>
      </c>
      <c r="CG26" s="207">
        <v>10540.545108488357</v>
      </c>
      <c r="CH26" s="207">
        <v>14065.193726494766</v>
      </c>
      <c r="CI26" s="207">
        <v>8077.4215614871355</v>
      </c>
      <c r="CJ26" s="207">
        <v>10893.946438295694</v>
      </c>
      <c r="CK26" s="207">
        <v>11770.159993266934</v>
      </c>
      <c r="CL26" s="207">
        <v>14081.260873387419</v>
      </c>
      <c r="CM26" s="207">
        <v>16392.361753507914</v>
      </c>
      <c r="CN26" s="207">
        <v>20438.019989359738</v>
      </c>
      <c r="CO26" s="207">
        <v>20442.036776082903</v>
      </c>
      <c r="CP26" s="207">
        <v>14863.077324490929</v>
      </c>
      <c r="CQ26" s="207">
        <v>12517.970075961075</v>
      </c>
      <c r="CR26" s="207">
        <v>8728.1393215172247</v>
      </c>
      <c r="CS26" s="207">
        <v>10930.097518804141</v>
      </c>
      <c r="CT26" s="207">
        <v>14551.140879961047</v>
      </c>
      <c r="CU26" s="207">
        <v>7766.2326183346704</v>
      </c>
      <c r="CV26" s="207">
        <v>11292.032622852406</v>
      </c>
      <c r="CW26" s="207">
        <v>12192.345833871954</v>
      </c>
      <c r="CX26" s="207">
        <v>14567.20802685371</v>
      </c>
      <c r="CY26" s="207">
        <v>16942.070219835441</v>
      </c>
      <c r="CZ26" s="207">
        <v>21099.422123494442</v>
      </c>
      <c r="DA26" s="207">
        <v>21103.438910217621</v>
      </c>
      <c r="DB26" s="207">
        <v>15370.189263194046</v>
      </c>
      <c r="DC26" s="207">
        <v>12960.164440098695</v>
      </c>
      <c r="DD26" s="207">
        <v>9065.4874971256431</v>
      </c>
      <c r="DE26" s="207">
        <v>11328.183703360897</v>
      </c>
      <c r="DF26" s="207">
        <v>14958.293805125442</v>
      </c>
      <c r="DG26" s="207">
        <v>8023.6786214794265</v>
      </c>
      <c r="DH26" s="207">
        <v>11627.139553510966</v>
      </c>
      <c r="DI26" s="207">
        <v>12547.214482490126</v>
      </c>
      <c r="DJ26" s="207">
        <v>14974.360952018091</v>
      </c>
      <c r="DK26" s="207">
        <v>17401.507421546059</v>
      </c>
      <c r="DL26" s="207">
        <v>21650.448132806974</v>
      </c>
      <c r="DM26" s="207">
        <v>21654.464919530117</v>
      </c>
      <c r="DN26" s="207">
        <v>15794.697312252665</v>
      </c>
      <c r="DO26" s="207">
        <v>13331.440078013584</v>
      </c>
      <c r="DP26" s="207">
        <v>9350.7892604465778</v>
      </c>
      <c r="DQ26" s="207">
        <v>11663.290634019446</v>
      </c>
      <c r="DR26" s="208">
        <v>15372.625759979623</v>
      </c>
    </row>
    <row r="27" spans="1:122" s="41" customFormat="1" ht="15.75" x14ac:dyDescent="0.3">
      <c r="A27" s="226"/>
      <c r="B27" s="227">
        <v>0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8"/>
    </row>
    <row r="28" spans="1:122" x14ac:dyDescent="0.3">
      <c r="A28" s="220"/>
      <c r="B28" s="221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3"/>
    </row>
    <row r="29" spans="1:122" s="7" customFormat="1" ht="15.75" x14ac:dyDescent="0.3">
      <c r="A29" s="209" t="s">
        <v>115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9"/>
    </row>
    <row r="30" spans="1:122" hidden="1" x14ac:dyDescent="0.3">
      <c r="A30" s="220" t="s">
        <v>94</v>
      </c>
      <c r="B30" s="221">
        <v>0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3"/>
    </row>
    <row r="31" spans="1:122" ht="30" hidden="1" x14ac:dyDescent="0.3">
      <c r="A31" s="220" t="s">
        <v>95</v>
      </c>
      <c r="B31" s="221">
        <v>0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3"/>
    </row>
    <row r="32" spans="1:122" s="7" customFormat="1" ht="30.75" hidden="1" x14ac:dyDescent="0.3">
      <c r="A32" s="209" t="s">
        <v>97</v>
      </c>
      <c r="B32" s="218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>
        <v>0</v>
      </c>
      <c r="AK32" s="229">
        <v>0</v>
      </c>
      <c r="AL32" s="229">
        <v>0</v>
      </c>
      <c r="AM32" s="229">
        <v>0</v>
      </c>
      <c r="AN32" s="229">
        <v>0</v>
      </c>
      <c r="AO32" s="229">
        <v>0</v>
      </c>
      <c r="AP32" s="229">
        <v>0</v>
      </c>
      <c r="AQ32" s="229">
        <v>0</v>
      </c>
      <c r="AR32" s="229">
        <v>0</v>
      </c>
      <c r="AS32" s="229">
        <v>0</v>
      </c>
      <c r="AT32" s="229">
        <v>0</v>
      </c>
      <c r="AU32" s="229">
        <v>0</v>
      </c>
      <c r="AV32" s="229">
        <v>0</v>
      </c>
      <c r="AW32" s="229">
        <v>0</v>
      </c>
      <c r="AX32" s="229">
        <v>0</v>
      </c>
      <c r="AY32" s="229"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>
        <v>0</v>
      </c>
      <c r="BF32" s="229">
        <v>0</v>
      </c>
      <c r="BG32" s="229">
        <v>0</v>
      </c>
      <c r="BH32" s="229">
        <v>0</v>
      </c>
      <c r="BI32" s="229">
        <v>0</v>
      </c>
      <c r="BJ32" s="229">
        <v>0</v>
      </c>
      <c r="BK32" s="229">
        <v>0</v>
      </c>
      <c r="BL32" s="229">
        <v>0</v>
      </c>
      <c r="BM32" s="229">
        <v>0</v>
      </c>
      <c r="BN32" s="229">
        <v>0</v>
      </c>
      <c r="BO32" s="229"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>
        <v>0</v>
      </c>
      <c r="CC32" s="229">
        <v>0</v>
      </c>
      <c r="CD32" s="229">
        <v>0</v>
      </c>
      <c r="CE32" s="229">
        <v>0</v>
      </c>
      <c r="CF32" s="229">
        <v>0</v>
      </c>
      <c r="CG32" s="229">
        <v>0</v>
      </c>
      <c r="CH32" s="229">
        <v>0</v>
      </c>
      <c r="CI32" s="229">
        <v>0</v>
      </c>
      <c r="CJ32" s="229">
        <v>0</v>
      </c>
      <c r="CK32" s="229">
        <v>0</v>
      </c>
      <c r="CL32" s="229">
        <v>0</v>
      </c>
      <c r="CM32" s="229">
        <v>0</v>
      </c>
      <c r="CN32" s="229">
        <v>0</v>
      </c>
      <c r="CO32" s="229">
        <v>0</v>
      </c>
      <c r="CP32" s="229">
        <v>0</v>
      </c>
      <c r="CQ32" s="229">
        <v>0</v>
      </c>
      <c r="CR32" s="229">
        <v>0</v>
      </c>
      <c r="CS32" s="229">
        <v>0</v>
      </c>
      <c r="CT32" s="229">
        <v>0</v>
      </c>
      <c r="CU32" s="229">
        <v>0</v>
      </c>
      <c r="CV32" s="229">
        <v>0</v>
      </c>
      <c r="CW32" s="229">
        <v>0</v>
      </c>
      <c r="CX32" s="229">
        <v>0</v>
      </c>
      <c r="CY32" s="229">
        <v>0</v>
      </c>
      <c r="CZ32" s="229">
        <v>0</v>
      </c>
      <c r="DA32" s="229">
        <v>0</v>
      </c>
      <c r="DB32" s="229">
        <v>0</v>
      </c>
      <c r="DC32" s="229">
        <v>0</v>
      </c>
      <c r="DD32" s="229">
        <v>0</v>
      </c>
      <c r="DE32" s="229">
        <v>0</v>
      </c>
      <c r="DF32" s="229">
        <v>0</v>
      </c>
      <c r="DG32" s="229"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v>0</v>
      </c>
      <c r="DO32" s="229">
        <v>0</v>
      </c>
      <c r="DP32" s="229">
        <v>0</v>
      </c>
      <c r="DQ32" s="229">
        <v>0</v>
      </c>
      <c r="DR32" s="230">
        <v>0</v>
      </c>
    </row>
    <row r="33" spans="1:122" ht="5.25" hidden="1" customHeight="1" x14ac:dyDescent="0.3">
      <c r="A33" s="220"/>
      <c r="B33" s="221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3"/>
    </row>
    <row r="34" spans="1:122" s="7" customFormat="1" ht="30.75" hidden="1" x14ac:dyDescent="0.3">
      <c r="A34" s="209" t="s">
        <v>98</v>
      </c>
      <c r="B34" s="218">
        <v>0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9"/>
    </row>
    <row r="35" spans="1:122" x14ac:dyDescent="0.3">
      <c r="A35" s="220" t="s">
        <v>99</v>
      </c>
      <c r="B35" s="221">
        <v>0</v>
      </c>
      <c r="C35" s="222">
        <v>0</v>
      </c>
      <c r="D35" s="222">
        <v>0</v>
      </c>
      <c r="E35" s="222">
        <v>0</v>
      </c>
      <c r="F35" s="222">
        <v>0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22">
        <v>0</v>
      </c>
      <c r="U35" s="222">
        <v>0</v>
      </c>
      <c r="V35" s="222">
        <v>0</v>
      </c>
      <c r="W35" s="222">
        <v>0</v>
      </c>
      <c r="X35" s="222">
        <v>0</v>
      </c>
      <c r="Y35" s="222">
        <v>0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v>0</v>
      </c>
      <c r="AJ35" s="222">
        <v>0</v>
      </c>
      <c r="AK35" s="222">
        <v>0</v>
      </c>
      <c r="AL35" s="222">
        <v>0</v>
      </c>
      <c r="AM35" s="222">
        <v>0</v>
      </c>
      <c r="AN35" s="222">
        <v>0</v>
      </c>
      <c r="AO35" s="222">
        <v>0</v>
      </c>
      <c r="AP35" s="222">
        <v>0</v>
      </c>
      <c r="AQ35" s="222">
        <v>0</v>
      </c>
      <c r="AR35" s="222">
        <v>0</v>
      </c>
      <c r="AS35" s="222">
        <v>0</v>
      </c>
      <c r="AT35" s="222">
        <v>0</v>
      </c>
      <c r="AU35" s="222">
        <v>0</v>
      </c>
      <c r="AV35" s="222">
        <v>0</v>
      </c>
      <c r="AW35" s="222">
        <v>0</v>
      </c>
      <c r="AX35" s="222">
        <v>0</v>
      </c>
      <c r="AY35" s="222">
        <v>0</v>
      </c>
      <c r="AZ35" s="222">
        <v>0</v>
      </c>
      <c r="BA35" s="222">
        <v>0</v>
      </c>
      <c r="BB35" s="222">
        <v>0</v>
      </c>
      <c r="BC35" s="222">
        <v>0</v>
      </c>
      <c r="BD35" s="222">
        <v>0</v>
      </c>
      <c r="BE35" s="222">
        <v>0</v>
      </c>
      <c r="BF35" s="222">
        <v>0</v>
      </c>
      <c r="BG35" s="222">
        <v>0</v>
      </c>
      <c r="BH35" s="222">
        <v>0</v>
      </c>
      <c r="BI35" s="222">
        <v>0</v>
      </c>
      <c r="BJ35" s="222">
        <v>0</v>
      </c>
      <c r="BK35" s="222">
        <v>0</v>
      </c>
      <c r="BL35" s="222">
        <v>0</v>
      </c>
      <c r="BM35" s="222">
        <v>0</v>
      </c>
      <c r="BN35" s="222">
        <v>0</v>
      </c>
      <c r="BO35" s="222">
        <v>0</v>
      </c>
      <c r="BP35" s="222">
        <v>0</v>
      </c>
      <c r="BQ35" s="222">
        <v>0</v>
      </c>
      <c r="BR35" s="222">
        <v>0</v>
      </c>
      <c r="BS35" s="222">
        <v>0</v>
      </c>
      <c r="BT35" s="222">
        <v>0</v>
      </c>
      <c r="BU35" s="222">
        <v>0</v>
      </c>
      <c r="BV35" s="222">
        <v>0</v>
      </c>
      <c r="BW35" s="222">
        <v>0</v>
      </c>
      <c r="BX35" s="222">
        <v>0</v>
      </c>
      <c r="BY35" s="222">
        <v>0</v>
      </c>
      <c r="BZ35" s="222">
        <v>0</v>
      </c>
      <c r="CA35" s="222">
        <v>0</v>
      </c>
      <c r="CB35" s="222">
        <v>0</v>
      </c>
      <c r="CC35" s="222">
        <v>0</v>
      </c>
      <c r="CD35" s="222">
        <v>0</v>
      </c>
      <c r="CE35" s="222">
        <v>0</v>
      </c>
      <c r="CF35" s="222">
        <v>0</v>
      </c>
      <c r="CG35" s="222">
        <v>0</v>
      </c>
      <c r="CH35" s="222">
        <v>0</v>
      </c>
      <c r="CI35" s="222">
        <v>0</v>
      </c>
      <c r="CJ35" s="222">
        <v>0</v>
      </c>
      <c r="CK35" s="222">
        <v>0</v>
      </c>
      <c r="CL35" s="222">
        <v>0</v>
      </c>
      <c r="CM35" s="222">
        <v>0</v>
      </c>
      <c r="CN35" s="222">
        <v>0</v>
      </c>
      <c r="CO35" s="222">
        <v>0</v>
      </c>
      <c r="CP35" s="222">
        <v>0</v>
      </c>
      <c r="CQ35" s="222">
        <v>0</v>
      </c>
      <c r="CR35" s="222">
        <v>0</v>
      </c>
      <c r="CS35" s="222">
        <v>0</v>
      </c>
      <c r="CT35" s="222">
        <v>0</v>
      </c>
      <c r="CU35" s="222">
        <v>0</v>
      </c>
      <c r="CV35" s="222">
        <v>0</v>
      </c>
      <c r="CW35" s="222">
        <v>0</v>
      </c>
      <c r="CX35" s="222">
        <v>0</v>
      </c>
      <c r="CY35" s="222">
        <v>0</v>
      </c>
      <c r="CZ35" s="222">
        <v>0</v>
      </c>
      <c r="DA35" s="222">
        <v>0</v>
      </c>
      <c r="DB35" s="222">
        <v>0</v>
      </c>
      <c r="DC35" s="222">
        <v>0</v>
      </c>
      <c r="DD35" s="222">
        <v>0</v>
      </c>
      <c r="DE35" s="222">
        <v>0</v>
      </c>
      <c r="DF35" s="222">
        <v>0</v>
      </c>
      <c r="DG35" s="222">
        <v>0</v>
      </c>
      <c r="DH35" s="222">
        <v>0</v>
      </c>
      <c r="DI35" s="222">
        <v>0</v>
      </c>
      <c r="DJ35" s="222">
        <v>0</v>
      </c>
      <c r="DK35" s="222">
        <v>0</v>
      </c>
      <c r="DL35" s="222">
        <v>0</v>
      </c>
      <c r="DM35" s="222">
        <v>0</v>
      </c>
      <c r="DN35" s="222">
        <v>0</v>
      </c>
      <c r="DO35" s="222">
        <v>0</v>
      </c>
      <c r="DP35" s="222">
        <v>0</v>
      </c>
      <c r="DQ35" s="222">
        <v>0</v>
      </c>
      <c r="DR35" s="222">
        <v>0</v>
      </c>
    </row>
    <row r="36" spans="1:122" x14ac:dyDescent="0.3">
      <c r="A36" s="220" t="s">
        <v>3</v>
      </c>
      <c r="B36" s="221">
        <v>7500</v>
      </c>
      <c r="C36" s="222">
        <v>750</v>
      </c>
      <c r="D36" s="222">
        <v>750</v>
      </c>
      <c r="E36" s="222">
        <v>750</v>
      </c>
      <c r="F36" s="222">
        <v>1500</v>
      </c>
      <c r="G36" s="222">
        <v>1500</v>
      </c>
      <c r="H36" s="222">
        <v>1500</v>
      </c>
      <c r="I36" s="222">
        <v>750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22">
        <v>0</v>
      </c>
      <c r="R36" s="222">
        <v>0</v>
      </c>
      <c r="S36" s="222">
        <v>0</v>
      </c>
      <c r="T36" s="222">
        <v>0</v>
      </c>
      <c r="U36" s="222">
        <v>0</v>
      </c>
      <c r="V36" s="222">
        <v>0</v>
      </c>
      <c r="W36" s="222">
        <v>0</v>
      </c>
      <c r="X36" s="222">
        <v>0</v>
      </c>
      <c r="Y36" s="222">
        <v>0</v>
      </c>
      <c r="Z36" s="222">
        <v>0</v>
      </c>
      <c r="AA36" s="222">
        <v>0</v>
      </c>
      <c r="AB36" s="222">
        <v>0</v>
      </c>
      <c r="AC36" s="222">
        <v>0</v>
      </c>
      <c r="AD36" s="222">
        <v>0</v>
      </c>
      <c r="AE36" s="222">
        <v>0</v>
      </c>
      <c r="AF36" s="222">
        <v>0</v>
      </c>
      <c r="AG36" s="222">
        <v>0</v>
      </c>
      <c r="AH36" s="222">
        <v>0</v>
      </c>
      <c r="AI36" s="222">
        <v>0</v>
      </c>
      <c r="AJ36" s="222">
        <v>0</v>
      </c>
      <c r="AK36" s="222">
        <v>0</v>
      </c>
      <c r="AL36" s="222">
        <v>0</v>
      </c>
      <c r="AM36" s="222">
        <v>0</v>
      </c>
      <c r="AN36" s="222">
        <v>0</v>
      </c>
      <c r="AO36" s="222">
        <v>0</v>
      </c>
      <c r="AP36" s="222">
        <v>0</v>
      </c>
      <c r="AQ36" s="222">
        <v>0</v>
      </c>
      <c r="AR36" s="222">
        <v>0</v>
      </c>
      <c r="AS36" s="222">
        <v>0</v>
      </c>
      <c r="AT36" s="222">
        <v>0</v>
      </c>
      <c r="AU36" s="222">
        <v>0</v>
      </c>
      <c r="AV36" s="222">
        <v>0</v>
      </c>
      <c r="AW36" s="222">
        <v>0</v>
      </c>
      <c r="AX36" s="222">
        <v>0</v>
      </c>
      <c r="AY36" s="222">
        <v>0</v>
      </c>
      <c r="AZ36" s="222">
        <v>0</v>
      </c>
      <c r="BA36" s="222">
        <v>0</v>
      </c>
      <c r="BB36" s="222">
        <v>0</v>
      </c>
      <c r="BC36" s="222">
        <v>0</v>
      </c>
      <c r="BD36" s="222">
        <v>0</v>
      </c>
      <c r="BE36" s="222">
        <v>0</v>
      </c>
      <c r="BF36" s="222">
        <v>0</v>
      </c>
      <c r="BG36" s="222">
        <v>0</v>
      </c>
      <c r="BH36" s="222">
        <v>0</v>
      </c>
      <c r="BI36" s="222">
        <v>0</v>
      </c>
      <c r="BJ36" s="222">
        <v>0</v>
      </c>
      <c r="BK36" s="222">
        <v>0</v>
      </c>
      <c r="BL36" s="222">
        <v>0</v>
      </c>
      <c r="BM36" s="222">
        <v>0</v>
      </c>
      <c r="BN36" s="222">
        <v>0</v>
      </c>
      <c r="BO36" s="222">
        <v>0</v>
      </c>
      <c r="BP36" s="222">
        <v>0</v>
      </c>
      <c r="BQ36" s="222">
        <v>0</v>
      </c>
      <c r="BR36" s="222">
        <v>0</v>
      </c>
      <c r="BS36" s="222">
        <v>0</v>
      </c>
      <c r="BT36" s="222">
        <v>0</v>
      </c>
      <c r="BU36" s="222">
        <v>0</v>
      </c>
      <c r="BV36" s="222">
        <v>0</v>
      </c>
      <c r="BW36" s="222">
        <v>0</v>
      </c>
      <c r="BX36" s="222">
        <v>0</v>
      </c>
      <c r="BY36" s="222">
        <v>0</v>
      </c>
      <c r="BZ36" s="222">
        <v>0</v>
      </c>
      <c r="CA36" s="222">
        <v>0</v>
      </c>
      <c r="CB36" s="222">
        <v>0</v>
      </c>
      <c r="CC36" s="222">
        <v>0</v>
      </c>
      <c r="CD36" s="222">
        <v>0</v>
      </c>
      <c r="CE36" s="222">
        <v>0</v>
      </c>
      <c r="CF36" s="222">
        <v>0</v>
      </c>
      <c r="CG36" s="222">
        <v>0</v>
      </c>
      <c r="CH36" s="222">
        <v>0</v>
      </c>
      <c r="CI36" s="222">
        <v>0</v>
      </c>
      <c r="CJ36" s="222">
        <v>0</v>
      </c>
      <c r="CK36" s="222">
        <v>0</v>
      </c>
      <c r="CL36" s="222">
        <v>0</v>
      </c>
      <c r="CM36" s="222">
        <v>0</v>
      </c>
      <c r="CN36" s="222">
        <v>0</v>
      </c>
      <c r="CO36" s="222">
        <v>0</v>
      </c>
      <c r="CP36" s="222">
        <v>0</v>
      </c>
      <c r="CQ36" s="222">
        <v>0</v>
      </c>
      <c r="CR36" s="222">
        <v>0</v>
      </c>
      <c r="CS36" s="222">
        <v>0</v>
      </c>
      <c r="CT36" s="222">
        <v>0</v>
      </c>
      <c r="CU36" s="222">
        <v>0</v>
      </c>
      <c r="CV36" s="222">
        <v>0</v>
      </c>
      <c r="CW36" s="222">
        <v>0</v>
      </c>
      <c r="CX36" s="222">
        <v>0</v>
      </c>
      <c r="CY36" s="222">
        <v>0</v>
      </c>
      <c r="CZ36" s="222">
        <v>0</v>
      </c>
      <c r="DA36" s="222">
        <v>0</v>
      </c>
      <c r="DB36" s="222">
        <v>0</v>
      </c>
      <c r="DC36" s="222">
        <v>0</v>
      </c>
      <c r="DD36" s="222">
        <v>0</v>
      </c>
      <c r="DE36" s="222">
        <v>0</v>
      </c>
      <c r="DF36" s="222">
        <v>0</v>
      </c>
      <c r="DG36" s="222">
        <v>0</v>
      </c>
      <c r="DH36" s="222">
        <v>0</v>
      </c>
      <c r="DI36" s="222">
        <v>0</v>
      </c>
      <c r="DJ36" s="222">
        <v>0</v>
      </c>
      <c r="DK36" s="222">
        <v>0</v>
      </c>
      <c r="DL36" s="222">
        <v>0</v>
      </c>
      <c r="DM36" s="222">
        <v>0</v>
      </c>
      <c r="DN36" s="222">
        <v>0</v>
      </c>
      <c r="DO36" s="222">
        <v>0</v>
      </c>
      <c r="DP36" s="222">
        <v>0</v>
      </c>
      <c r="DQ36" s="222">
        <v>0</v>
      </c>
      <c r="DR36" s="222">
        <v>0</v>
      </c>
    </row>
    <row r="37" spans="1:122" s="7" customFormat="1" x14ac:dyDescent="0.3">
      <c r="A37" s="231" t="s">
        <v>1</v>
      </c>
      <c r="B37" s="221">
        <v>137040</v>
      </c>
      <c r="C37" s="222">
        <v>0</v>
      </c>
      <c r="D37" s="222">
        <v>0</v>
      </c>
      <c r="E37" s="222">
        <v>0</v>
      </c>
      <c r="F37" s="222">
        <v>0</v>
      </c>
      <c r="G37" s="222">
        <v>12640</v>
      </c>
      <c r="H37" s="222">
        <v>12640</v>
      </c>
      <c r="I37" s="222">
        <v>25812</v>
      </c>
      <c r="J37" s="222">
        <v>26344</v>
      </c>
      <c r="K37" s="222">
        <v>26344</v>
      </c>
      <c r="L37" s="222">
        <v>26344</v>
      </c>
      <c r="M37" s="222">
        <v>1064</v>
      </c>
      <c r="N37" s="222">
        <v>1064</v>
      </c>
      <c r="O37" s="222">
        <v>1064</v>
      </c>
      <c r="P37" s="222">
        <v>1064</v>
      </c>
      <c r="Q37" s="222">
        <v>1064</v>
      </c>
      <c r="R37" s="222">
        <v>1064</v>
      </c>
      <c r="S37" s="222">
        <v>532</v>
      </c>
      <c r="T37" s="222">
        <v>0</v>
      </c>
      <c r="U37" s="222">
        <v>0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2">
        <v>0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>
        <v>0</v>
      </c>
      <c r="AK37" s="222">
        <v>0</v>
      </c>
      <c r="AL37" s="222">
        <v>0</v>
      </c>
      <c r="AM37" s="222">
        <v>0</v>
      </c>
      <c r="AN37" s="222">
        <v>0</v>
      </c>
      <c r="AO37" s="222">
        <v>0</v>
      </c>
      <c r="AP37" s="222">
        <v>0</v>
      </c>
      <c r="AQ37" s="222">
        <v>0</v>
      </c>
      <c r="AR37" s="222">
        <v>0</v>
      </c>
      <c r="AS37" s="222">
        <v>0</v>
      </c>
      <c r="AT37" s="222">
        <v>0</v>
      </c>
      <c r="AU37" s="222">
        <v>0</v>
      </c>
      <c r="AV37" s="222">
        <v>0</v>
      </c>
      <c r="AW37" s="222">
        <v>0</v>
      </c>
      <c r="AX37" s="222">
        <v>0</v>
      </c>
      <c r="AY37" s="222">
        <v>0</v>
      </c>
      <c r="AZ37" s="222">
        <v>0</v>
      </c>
      <c r="BA37" s="222">
        <v>0</v>
      </c>
      <c r="BB37" s="222">
        <v>0</v>
      </c>
      <c r="BC37" s="222">
        <v>0</v>
      </c>
      <c r="BD37" s="222">
        <v>0</v>
      </c>
      <c r="BE37" s="222">
        <v>0</v>
      </c>
      <c r="BF37" s="222">
        <v>0</v>
      </c>
      <c r="BG37" s="222">
        <v>0</v>
      </c>
      <c r="BH37" s="222">
        <v>0</v>
      </c>
      <c r="BI37" s="222">
        <v>0</v>
      </c>
      <c r="BJ37" s="222">
        <v>0</v>
      </c>
      <c r="BK37" s="222">
        <v>0</v>
      </c>
      <c r="BL37" s="222">
        <v>0</v>
      </c>
      <c r="BM37" s="222">
        <v>0</v>
      </c>
      <c r="BN37" s="222">
        <v>0</v>
      </c>
      <c r="BO37" s="222">
        <v>0</v>
      </c>
      <c r="BP37" s="222">
        <v>0</v>
      </c>
      <c r="BQ37" s="222">
        <v>0</v>
      </c>
      <c r="BR37" s="222">
        <v>0</v>
      </c>
      <c r="BS37" s="222">
        <v>0</v>
      </c>
      <c r="BT37" s="222">
        <v>0</v>
      </c>
      <c r="BU37" s="222">
        <v>0</v>
      </c>
      <c r="BV37" s="222">
        <v>0</v>
      </c>
      <c r="BW37" s="222">
        <v>0</v>
      </c>
      <c r="BX37" s="222">
        <v>0</v>
      </c>
      <c r="BY37" s="222">
        <v>0</v>
      </c>
      <c r="BZ37" s="222">
        <v>0</v>
      </c>
      <c r="CA37" s="222">
        <v>0</v>
      </c>
      <c r="CB37" s="222">
        <v>0</v>
      </c>
      <c r="CC37" s="222">
        <v>0</v>
      </c>
      <c r="CD37" s="222">
        <v>0</v>
      </c>
      <c r="CE37" s="222">
        <v>0</v>
      </c>
      <c r="CF37" s="222">
        <v>0</v>
      </c>
      <c r="CG37" s="222">
        <v>0</v>
      </c>
      <c r="CH37" s="222">
        <v>0</v>
      </c>
      <c r="CI37" s="222">
        <v>0</v>
      </c>
      <c r="CJ37" s="222">
        <v>0</v>
      </c>
      <c r="CK37" s="222">
        <v>0</v>
      </c>
      <c r="CL37" s="222">
        <v>0</v>
      </c>
      <c r="CM37" s="222">
        <v>0</v>
      </c>
      <c r="CN37" s="222">
        <v>0</v>
      </c>
      <c r="CO37" s="222">
        <v>0</v>
      </c>
      <c r="CP37" s="222">
        <v>0</v>
      </c>
      <c r="CQ37" s="222">
        <v>0</v>
      </c>
      <c r="CR37" s="222">
        <v>0</v>
      </c>
      <c r="CS37" s="222">
        <v>0</v>
      </c>
      <c r="CT37" s="222">
        <v>0</v>
      </c>
      <c r="CU37" s="222">
        <v>0</v>
      </c>
      <c r="CV37" s="222">
        <v>0</v>
      </c>
      <c r="CW37" s="222">
        <v>0</v>
      </c>
      <c r="CX37" s="222">
        <v>0</v>
      </c>
      <c r="CY37" s="222">
        <v>0</v>
      </c>
      <c r="CZ37" s="222">
        <v>0</v>
      </c>
      <c r="DA37" s="222">
        <v>0</v>
      </c>
      <c r="DB37" s="222">
        <v>0</v>
      </c>
      <c r="DC37" s="222">
        <v>0</v>
      </c>
      <c r="DD37" s="222">
        <v>0</v>
      </c>
      <c r="DE37" s="222">
        <v>0</v>
      </c>
      <c r="DF37" s="222">
        <v>0</v>
      </c>
      <c r="DG37" s="222">
        <v>0</v>
      </c>
      <c r="DH37" s="222">
        <v>0</v>
      </c>
      <c r="DI37" s="222">
        <v>0</v>
      </c>
      <c r="DJ37" s="222">
        <v>0</v>
      </c>
      <c r="DK37" s="222">
        <v>0</v>
      </c>
      <c r="DL37" s="222">
        <v>0</v>
      </c>
      <c r="DM37" s="222">
        <v>0</v>
      </c>
      <c r="DN37" s="222">
        <v>0</v>
      </c>
      <c r="DO37" s="222">
        <v>0</v>
      </c>
      <c r="DP37" s="222">
        <v>0</v>
      </c>
      <c r="DQ37" s="222">
        <v>0</v>
      </c>
      <c r="DR37" s="222">
        <v>0</v>
      </c>
    </row>
    <row r="38" spans="1:122" s="7" customFormat="1" x14ac:dyDescent="0.3">
      <c r="A38" s="231" t="s">
        <v>70</v>
      </c>
      <c r="B38" s="221">
        <v>166340</v>
      </c>
      <c r="C38" s="222">
        <v>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41585</v>
      </c>
      <c r="Q38" s="222">
        <v>41585</v>
      </c>
      <c r="R38" s="222">
        <v>41585</v>
      </c>
      <c r="S38" s="222">
        <v>41585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>
        <v>0</v>
      </c>
      <c r="AK38" s="222">
        <v>0</v>
      </c>
      <c r="AL38" s="222">
        <v>0</v>
      </c>
      <c r="AM38" s="222">
        <v>0</v>
      </c>
      <c r="AN38" s="222">
        <v>0</v>
      </c>
      <c r="AO38" s="222">
        <v>0</v>
      </c>
      <c r="AP38" s="222">
        <v>0</v>
      </c>
      <c r="AQ38" s="222">
        <v>0</v>
      </c>
      <c r="AR38" s="222">
        <v>0</v>
      </c>
      <c r="AS38" s="222">
        <v>0</v>
      </c>
      <c r="AT38" s="222">
        <v>0</v>
      </c>
      <c r="AU38" s="222">
        <v>0</v>
      </c>
      <c r="AV38" s="222">
        <v>0</v>
      </c>
      <c r="AW38" s="222">
        <v>0</v>
      </c>
      <c r="AX38" s="222">
        <v>0</v>
      </c>
      <c r="AY38" s="222">
        <v>0</v>
      </c>
      <c r="AZ38" s="222">
        <v>0</v>
      </c>
      <c r="BA38" s="222">
        <v>0</v>
      </c>
      <c r="BB38" s="222">
        <v>0</v>
      </c>
      <c r="BC38" s="222">
        <v>0</v>
      </c>
      <c r="BD38" s="222">
        <v>0</v>
      </c>
      <c r="BE38" s="222">
        <v>0</v>
      </c>
      <c r="BF38" s="222">
        <v>0</v>
      </c>
      <c r="BG38" s="222">
        <v>0</v>
      </c>
      <c r="BH38" s="222">
        <v>0</v>
      </c>
      <c r="BI38" s="222">
        <v>0</v>
      </c>
      <c r="BJ38" s="222">
        <v>0</v>
      </c>
      <c r="BK38" s="222">
        <v>0</v>
      </c>
      <c r="BL38" s="222">
        <v>0</v>
      </c>
      <c r="BM38" s="222">
        <v>0</v>
      </c>
      <c r="BN38" s="222">
        <v>0</v>
      </c>
      <c r="BO38" s="222">
        <v>0</v>
      </c>
      <c r="BP38" s="222">
        <v>0</v>
      </c>
      <c r="BQ38" s="222">
        <v>0</v>
      </c>
      <c r="BR38" s="222">
        <v>0</v>
      </c>
      <c r="BS38" s="222">
        <v>0</v>
      </c>
      <c r="BT38" s="222">
        <v>0</v>
      </c>
      <c r="BU38" s="222">
        <v>0</v>
      </c>
      <c r="BV38" s="222">
        <v>0</v>
      </c>
      <c r="BW38" s="222">
        <v>0</v>
      </c>
      <c r="BX38" s="222">
        <v>0</v>
      </c>
      <c r="BY38" s="222">
        <v>0</v>
      </c>
      <c r="BZ38" s="222">
        <v>0</v>
      </c>
      <c r="CA38" s="222">
        <v>0</v>
      </c>
      <c r="CB38" s="222">
        <v>0</v>
      </c>
      <c r="CC38" s="222">
        <v>0</v>
      </c>
      <c r="CD38" s="222">
        <v>0</v>
      </c>
      <c r="CE38" s="222">
        <v>0</v>
      </c>
      <c r="CF38" s="222">
        <v>0</v>
      </c>
      <c r="CG38" s="222">
        <v>0</v>
      </c>
      <c r="CH38" s="222">
        <v>0</v>
      </c>
      <c r="CI38" s="222">
        <v>0</v>
      </c>
      <c r="CJ38" s="222">
        <v>0</v>
      </c>
      <c r="CK38" s="222">
        <v>0</v>
      </c>
      <c r="CL38" s="222">
        <v>0</v>
      </c>
      <c r="CM38" s="222">
        <v>0</v>
      </c>
      <c r="CN38" s="222">
        <v>0</v>
      </c>
      <c r="CO38" s="222">
        <v>0</v>
      </c>
      <c r="CP38" s="222">
        <v>0</v>
      </c>
      <c r="CQ38" s="222">
        <v>0</v>
      </c>
      <c r="CR38" s="222">
        <v>0</v>
      </c>
      <c r="CS38" s="222">
        <v>0</v>
      </c>
      <c r="CT38" s="222">
        <v>0</v>
      </c>
      <c r="CU38" s="222">
        <v>0</v>
      </c>
      <c r="CV38" s="222">
        <v>0</v>
      </c>
      <c r="CW38" s="222">
        <v>0</v>
      </c>
      <c r="CX38" s="222">
        <v>0</v>
      </c>
      <c r="CY38" s="222">
        <v>0</v>
      </c>
      <c r="CZ38" s="222">
        <v>0</v>
      </c>
      <c r="DA38" s="222">
        <v>0</v>
      </c>
      <c r="DB38" s="222">
        <v>0</v>
      </c>
      <c r="DC38" s="222">
        <v>0</v>
      </c>
      <c r="DD38" s="222">
        <v>0</v>
      </c>
      <c r="DE38" s="222">
        <v>0</v>
      </c>
      <c r="DF38" s="222">
        <v>0</v>
      </c>
      <c r="DG38" s="222">
        <v>0</v>
      </c>
      <c r="DH38" s="222">
        <v>0</v>
      </c>
      <c r="DI38" s="222">
        <v>0</v>
      </c>
      <c r="DJ38" s="222">
        <v>0</v>
      </c>
      <c r="DK38" s="222">
        <v>0</v>
      </c>
      <c r="DL38" s="222">
        <v>0</v>
      </c>
      <c r="DM38" s="222">
        <v>0</v>
      </c>
      <c r="DN38" s="222">
        <v>0</v>
      </c>
      <c r="DO38" s="222">
        <v>0</v>
      </c>
      <c r="DP38" s="222">
        <v>0</v>
      </c>
      <c r="DQ38" s="222">
        <v>0</v>
      </c>
      <c r="DR38" s="222">
        <v>0</v>
      </c>
    </row>
    <row r="39" spans="1:122" s="7" customFormat="1" x14ac:dyDescent="0.3">
      <c r="A39" s="231" t="s">
        <v>166</v>
      </c>
      <c r="B39" s="221">
        <v>21040</v>
      </c>
      <c r="C39" s="222">
        <v>0</v>
      </c>
      <c r="D39" s="222">
        <v>0</v>
      </c>
      <c r="E39" s="222">
        <v>620</v>
      </c>
      <c r="F39" s="222">
        <v>1240</v>
      </c>
      <c r="G39" s="222">
        <v>1240</v>
      </c>
      <c r="H39" s="222">
        <v>1240</v>
      </c>
      <c r="I39" s="222">
        <v>1240</v>
      </c>
      <c r="J39" s="222">
        <v>620</v>
      </c>
      <c r="K39" s="222">
        <v>0</v>
      </c>
      <c r="L39" s="222">
        <v>1242</v>
      </c>
      <c r="M39" s="222">
        <v>1492</v>
      </c>
      <c r="N39" s="222">
        <v>1492</v>
      </c>
      <c r="O39" s="222">
        <v>4284</v>
      </c>
      <c r="P39" s="222">
        <v>4534</v>
      </c>
      <c r="Q39" s="222">
        <v>1296</v>
      </c>
      <c r="R39" s="222">
        <v>250</v>
      </c>
      <c r="S39" s="222">
        <v>250</v>
      </c>
      <c r="T39" s="222">
        <v>0</v>
      </c>
      <c r="U39" s="222">
        <v>0</v>
      </c>
      <c r="V39" s="222">
        <v>0</v>
      </c>
      <c r="W39" s="222">
        <v>0</v>
      </c>
      <c r="X39" s="222">
        <v>0</v>
      </c>
      <c r="Y39" s="222">
        <v>0</v>
      </c>
      <c r="Z39" s="222">
        <v>0</v>
      </c>
      <c r="AA39" s="222">
        <v>0</v>
      </c>
      <c r="AB39" s="222">
        <v>0</v>
      </c>
      <c r="AC39" s="222">
        <v>0</v>
      </c>
      <c r="AD39" s="222">
        <v>0</v>
      </c>
      <c r="AE39" s="222">
        <v>0</v>
      </c>
      <c r="AF39" s="222">
        <v>0</v>
      </c>
      <c r="AG39" s="222">
        <v>0</v>
      </c>
      <c r="AH39" s="222">
        <v>0</v>
      </c>
      <c r="AI39" s="222">
        <v>0</v>
      </c>
      <c r="AJ39" s="222">
        <v>0</v>
      </c>
      <c r="AK39" s="222">
        <v>0</v>
      </c>
      <c r="AL39" s="222">
        <v>0</v>
      </c>
      <c r="AM39" s="222">
        <v>0</v>
      </c>
      <c r="AN39" s="222">
        <v>0</v>
      </c>
      <c r="AO39" s="222">
        <v>0</v>
      </c>
      <c r="AP39" s="222">
        <v>0</v>
      </c>
      <c r="AQ39" s="222">
        <v>0</v>
      </c>
      <c r="AR39" s="222">
        <v>0</v>
      </c>
      <c r="AS39" s="222">
        <v>0</v>
      </c>
      <c r="AT39" s="222">
        <v>0</v>
      </c>
      <c r="AU39" s="222">
        <v>0</v>
      </c>
      <c r="AV39" s="222">
        <v>0</v>
      </c>
      <c r="AW39" s="222">
        <v>0</v>
      </c>
      <c r="AX39" s="222">
        <v>0</v>
      </c>
      <c r="AY39" s="222">
        <v>0</v>
      </c>
      <c r="AZ39" s="222">
        <v>0</v>
      </c>
      <c r="BA39" s="222">
        <v>0</v>
      </c>
      <c r="BB39" s="222">
        <v>0</v>
      </c>
      <c r="BC39" s="222">
        <v>0</v>
      </c>
      <c r="BD39" s="222">
        <v>0</v>
      </c>
      <c r="BE39" s="222">
        <v>0</v>
      </c>
      <c r="BF39" s="222">
        <v>0</v>
      </c>
      <c r="BG39" s="222">
        <v>0</v>
      </c>
      <c r="BH39" s="222">
        <v>0</v>
      </c>
      <c r="BI39" s="222">
        <v>0</v>
      </c>
      <c r="BJ39" s="222">
        <v>0</v>
      </c>
      <c r="BK39" s="222">
        <v>0</v>
      </c>
      <c r="BL39" s="222">
        <v>0</v>
      </c>
      <c r="BM39" s="222">
        <v>0</v>
      </c>
      <c r="BN39" s="222">
        <v>0</v>
      </c>
      <c r="BO39" s="222">
        <v>0</v>
      </c>
      <c r="BP39" s="222">
        <v>0</v>
      </c>
      <c r="BQ39" s="222">
        <v>0</v>
      </c>
      <c r="BR39" s="222">
        <v>0</v>
      </c>
      <c r="BS39" s="222">
        <v>0</v>
      </c>
      <c r="BT39" s="222">
        <v>0</v>
      </c>
      <c r="BU39" s="222">
        <v>0</v>
      </c>
      <c r="BV39" s="222">
        <v>0</v>
      </c>
      <c r="BW39" s="222">
        <v>0</v>
      </c>
      <c r="BX39" s="222">
        <v>0</v>
      </c>
      <c r="BY39" s="222">
        <v>0</v>
      </c>
      <c r="BZ39" s="222">
        <v>0</v>
      </c>
      <c r="CA39" s="222">
        <v>0</v>
      </c>
      <c r="CB39" s="222">
        <v>0</v>
      </c>
      <c r="CC39" s="222">
        <v>0</v>
      </c>
      <c r="CD39" s="222">
        <v>0</v>
      </c>
      <c r="CE39" s="222">
        <v>0</v>
      </c>
      <c r="CF39" s="222">
        <v>0</v>
      </c>
      <c r="CG39" s="222">
        <v>0</v>
      </c>
      <c r="CH39" s="222">
        <v>0</v>
      </c>
      <c r="CI39" s="222">
        <v>0</v>
      </c>
      <c r="CJ39" s="222">
        <v>0</v>
      </c>
      <c r="CK39" s="222">
        <v>0</v>
      </c>
      <c r="CL39" s="222">
        <v>0</v>
      </c>
      <c r="CM39" s="222">
        <v>0</v>
      </c>
      <c r="CN39" s="222">
        <v>0</v>
      </c>
      <c r="CO39" s="222">
        <v>0</v>
      </c>
      <c r="CP39" s="222">
        <v>0</v>
      </c>
      <c r="CQ39" s="222">
        <v>0</v>
      </c>
      <c r="CR39" s="222">
        <v>0</v>
      </c>
      <c r="CS39" s="222">
        <v>0</v>
      </c>
      <c r="CT39" s="222">
        <v>0</v>
      </c>
      <c r="CU39" s="222">
        <v>0</v>
      </c>
      <c r="CV39" s="222">
        <v>0</v>
      </c>
      <c r="CW39" s="222">
        <v>0</v>
      </c>
      <c r="CX39" s="222">
        <v>0</v>
      </c>
      <c r="CY39" s="222">
        <v>0</v>
      </c>
      <c r="CZ39" s="222">
        <v>0</v>
      </c>
      <c r="DA39" s="222">
        <v>0</v>
      </c>
      <c r="DB39" s="222">
        <v>0</v>
      </c>
      <c r="DC39" s="222">
        <v>0</v>
      </c>
      <c r="DD39" s="222">
        <v>0</v>
      </c>
      <c r="DE39" s="222">
        <v>0</v>
      </c>
      <c r="DF39" s="222">
        <v>0</v>
      </c>
      <c r="DG39" s="222">
        <v>0</v>
      </c>
      <c r="DH39" s="222">
        <v>0</v>
      </c>
      <c r="DI39" s="222">
        <v>0</v>
      </c>
      <c r="DJ39" s="222">
        <v>0</v>
      </c>
      <c r="DK39" s="222">
        <v>0</v>
      </c>
      <c r="DL39" s="222">
        <v>0</v>
      </c>
      <c r="DM39" s="222">
        <v>0</v>
      </c>
      <c r="DN39" s="222">
        <v>0</v>
      </c>
      <c r="DO39" s="222">
        <v>0</v>
      </c>
      <c r="DP39" s="222">
        <v>0</v>
      </c>
      <c r="DQ39" s="222">
        <v>0</v>
      </c>
      <c r="DR39" s="222">
        <v>0</v>
      </c>
    </row>
    <row r="40" spans="1:122" s="7" customFormat="1" x14ac:dyDescent="0.3">
      <c r="A40" s="231" t="s">
        <v>405</v>
      </c>
      <c r="B40" s="221">
        <v>75990</v>
      </c>
      <c r="C40" s="222">
        <v>0</v>
      </c>
      <c r="D40" s="222">
        <v>0</v>
      </c>
      <c r="E40" s="222">
        <v>0</v>
      </c>
      <c r="F40" s="222">
        <v>0</v>
      </c>
      <c r="G40" s="222">
        <v>0</v>
      </c>
      <c r="H40" s="222">
        <v>1416</v>
      </c>
      <c r="I40" s="222">
        <v>5228</v>
      </c>
      <c r="J40" s="222">
        <v>20542</v>
      </c>
      <c r="K40" s="222">
        <v>16682</v>
      </c>
      <c r="L40" s="222">
        <v>13034</v>
      </c>
      <c r="M40" s="222">
        <v>9564</v>
      </c>
      <c r="N40" s="222">
        <v>2804</v>
      </c>
      <c r="O40" s="222">
        <v>0</v>
      </c>
      <c r="P40" s="222">
        <v>1920</v>
      </c>
      <c r="Q40" s="222">
        <v>1920</v>
      </c>
      <c r="R40" s="222">
        <v>1920</v>
      </c>
      <c r="S40" s="222">
        <v>960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>
        <v>0</v>
      </c>
      <c r="AK40" s="222">
        <v>0</v>
      </c>
      <c r="AL40" s="222">
        <v>0</v>
      </c>
      <c r="AM40" s="222">
        <v>0</v>
      </c>
      <c r="AN40" s="222">
        <v>0</v>
      </c>
      <c r="AO40" s="222">
        <v>0</v>
      </c>
      <c r="AP40" s="222">
        <v>0</v>
      </c>
      <c r="AQ40" s="222">
        <v>0</v>
      </c>
      <c r="AR40" s="222">
        <v>0</v>
      </c>
      <c r="AS40" s="222">
        <v>0</v>
      </c>
      <c r="AT40" s="222">
        <v>0</v>
      </c>
      <c r="AU40" s="222">
        <v>0</v>
      </c>
      <c r="AV40" s="222">
        <v>0</v>
      </c>
      <c r="AW40" s="222">
        <v>0</v>
      </c>
      <c r="AX40" s="222">
        <v>0</v>
      </c>
      <c r="AY40" s="222">
        <v>0</v>
      </c>
      <c r="AZ40" s="222">
        <v>0</v>
      </c>
      <c r="BA40" s="222">
        <v>0</v>
      </c>
      <c r="BB40" s="222">
        <v>0</v>
      </c>
      <c r="BC40" s="222">
        <v>0</v>
      </c>
      <c r="BD40" s="222">
        <v>0</v>
      </c>
      <c r="BE40" s="222">
        <v>0</v>
      </c>
      <c r="BF40" s="222">
        <v>0</v>
      </c>
      <c r="BG40" s="222">
        <v>0</v>
      </c>
      <c r="BH40" s="222">
        <v>0</v>
      </c>
      <c r="BI40" s="222">
        <v>0</v>
      </c>
      <c r="BJ40" s="222">
        <v>0</v>
      </c>
      <c r="BK40" s="222">
        <v>0</v>
      </c>
      <c r="BL40" s="222">
        <v>0</v>
      </c>
      <c r="BM40" s="222">
        <v>0</v>
      </c>
      <c r="BN40" s="222">
        <v>0</v>
      </c>
      <c r="BO40" s="222">
        <v>0</v>
      </c>
      <c r="BP40" s="222">
        <v>0</v>
      </c>
      <c r="BQ40" s="222">
        <v>0</v>
      </c>
      <c r="BR40" s="222">
        <v>0</v>
      </c>
      <c r="BS40" s="222">
        <v>0</v>
      </c>
      <c r="BT40" s="222">
        <v>0</v>
      </c>
      <c r="BU40" s="222">
        <v>0</v>
      </c>
      <c r="BV40" s="222">
        <v>0</v>
      </c>
      <c r="BW40" s="222">
        <v>0</v>
      </c>
      <c r="BX40" s="222">
        <v>0</v>
      </c>
      <c r="BY40" s="222">
        <v>0</v>
      </c>
      <c r="BZ40" s="222">
        <v>0</v>
      </c>
      <c r="CA40" s="222">
        <v>0</v>
      </c>
      <c r="CB40" s="222">
        <v>0</v>
      </c>
      <c r="CC40" s="222">
        <v>0</v>
      </c>
      <c r="CD40" s="222">
        <v>0</v>
      </c>
      <c r="CE40" s="222">
        <v>0</v>
      </c>
      <c r="CF40" s="222">
        <v>0</v>
      </c>
      <c r="CG40" s="222">
        <v>0</v>
      </c>
      <c r="CH40" s="222">
        <v>0</v>
      </c>
      <c r="CI40" s="222">
        <v>0</v>
      </c>
      <c r="CJ40" s="222">
        <v>0</v>
      </c>
      <c r="CK40" s="222">
        <v>0</v>
      </c>
      <c r="CL40" s="222">
        <v>0</v>
      </c>
      <c r="CM40" s="222">
        <v>0</v>
      </c>
      <c r="CN40" s="222">
        <v>0</v>
      </c>
      <c r="CO40" s="222">
        <v>0</v>
      </c>
      <c r="CP40" s="222">
        <v>0</v>
      </c>
      <c r="CQ40" s="222">
        <v>0</v>
      </c>
      <c r="CR40" s="222">
        <v>0</v>
      </c>
      <c r="CS40" s="222">
        <v>0</v>
      </c>
      <c r="CT40" s="222">
        <v>0</v>
      </c>
      <c r="CU40" s="222">
        <v>0</v>
      </c>
      <c r="CV40" s="222">
        <v>0</v>
      </c>
      <c r="CW40" s="222">
        <v>0</v>
      </c>
      <c r="CX40" s="222">
        <v>0</v>
      </c>
      <c r="CY40" s="222">
        <v>0</v>
      </c>
      <c r="CZ40" s="222">
        <v>0</v>
      </c>
      <c r="DA40" s="222">
        <v>0</v>
      </c>
      <c r="DB40" s="222">
        <v>0</v>
      </c>
      <c r="DC40" s="222">
        <v>0</v>
      </c>
      <c r="DD40" s="222">
        <v>0</v>
      </c>
      <c r="DE40" s="222">
        <v>0</v>
      </c>
      <c r="DF40" s="222">
        <v>0</v>
      </c>
      <c r="DG40" s="222">
        <v>0</v>
      </c>
      <c r="DH40" s="222">
        <v>0</v>
      </c>
      <c r="DI40" s="222">
        <v>0</v>
      </c>
      <c r="DJ40" s="222">
        <v>0</v>
      </c>
      <c r="DK40" s="222">
        <v>0</v>
      </c>
      <c r="DL40" s="222">
        <v>0</v>
      </c>
      <c r="DM40" s="222">
        <v>0</v>
      </c>
      <c r="DN40" s="222">
        <v>0</v>
      </c>
      <c r="DO40" s="222">
        <v>0</v>
      </c>
      <c r="DP40" s="222">
        <v>0</v>
      </c>
      <c r="DQ40" s="222">
        <v>0</v>
      </c>
      <c r="DR40" s="222">
        <v>0</v>
      </c>
    </row>
    <row r="41" spans="1:122" x14ac:dyDescent="0.3">
      <c r="A41" s="220" t="s">
        <v>14</v>
      </c>
      <c r="B41" s="221">
        <v>9350</v>
      </c>
      <c r="C41" s="222">
        <v>0</v>
      </c>
      <c r="D41" s="222">
        <v>0</v>
      </c>
      <c r="E41" s="222">
        <v>0</v>
      </c>
      <c r="F41" s="222">
        <v>0</v>
      </c>
      <c r="G41" s="222">
        <v>0</v>
      </c>
      <c r="H41" s="222">
        <v>2550</v>
      </c>
      <c r="I41" s="222">
        <v>2000</v>
      </c>
      <c r="J41" s="222">
        <v>0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  <c r="P41" s="222">
        <v>0</v>
      </c>
      <c r="Q41" s="222">
        <v>0</v>
      </c>
      <c r="R41" s="222">
        <v>2400</v>
      </c>
      <c r="S41" s="222">
        <v>2400</v>
      </c>
      <c r="T41" s="222">
        <v>0</v>
      </c>
      <c r="U41" s="222">
        <v>0</v>
      </c>
      <c r="V41" s="222">
        <v>0</v>
      </c>
      <c r="W41" s="222">
        <v>0</v>
      </c>
      <c r="X41" s="222">
        <v>0</v>
      </c>
      <c r="Y41" s="222">
        <v>0</v>
      </c>
      <c r="Z41" s="222">
        <v>0</v>
      </c>
      <c r="AA41" s="222">
        <v>0</v>
      </c>
      <c r="AB41" s="222">
        <v>0</v>
      </c>
      <c r="AC41" s="222">
        <v>0</v>
      </c>
      <c r="AD41" s="222">
        <v>0</v>
      </c>
      <c r="AE41" s="222">
        <v>0</v>
      </c>
      <c r="AF41" s="222">
        <v>0</v>
      </c>
      <c r="AG41" s="222">
        <v>0</v>
      </c>
      <c r="AH41" s="222">
        <v>0</v>
      </c>
      <c r="AI41" s="222">
        <v>0</v>
      </c>
      <c r="AJ41" s="222">
        <v>0</v>
      </c>
      <c r="AK41" s="222">
        <v>0</v>
      </c>
      <c r="AL41" s="222">
        <v>0</v>
      </c>
      <c r="AM41" s="222">
        <v>0</v>
      </c>
      <c r="AN41" s="222">
        <v>0</v>
      </c>
      <c r="AO41" s="222">
        <v>0</v>
      </c>
      <c r="AP41" s="222">
        <v>0</v>
      </c>
      <c r="AQ41" s="222">
        <v>0</v>
      </c>
      <c r="AR41" s="222">
        <v>0</v>
      </c>
      <c r="AS41" s="222">
        <v>0</v>
      </c>
      <c r="AT41" s="222">
        <v>0</v>
      </c>
      <c r="AU41" s="222">
        <v>0</v>
      </c>
      <c r="AV41" s="222">
        <v>0</v>
      </c>
      <c r="AW41" s="222">
        <v>0</v>
      </c>
      <c r="AX41" s="222">
        <v>0</v>
      </c>
      <c r="AY41" s="222">
        <v>0</v>
      </c>
      <c r="AZ41" s="222">
        <v>0</v>
      </c>
      <c r="BA41" s="222">
        <v>0</v>
      </c>
      <c r="BB41" s="222">
        <v>0</v>
      </c>
      <c r="BC41" s="222">
        <v>0</v>
      </c>
      <c r="BD41" s="222">
        <v>0</v>
      </c>
      <c r="BE41" s="222">
        <v>0</v>
      </c>
      <c r="BF41" s="222">
        <v>0</v>
      </c>
      <c r="BG41" s="222">
        <v>0</v>
      </c>
      <c r="BH41" s="222">
        <v>0</v>
      </c>
      <c r="BI41" s="222">
        <v>0</v>
      </c>
      <c r="BJ41" s="222">
        <v>0</v>
      </c>
      <c r="BK41" s="222">
        <v>0</v>
      </c>
      <c r="BL41" s="222">
        <v>0</v>
      </c>
      <c r="BM41" s="222">
        <v>0</v>
      </c>
      <c r="BN41" s="222">
        <v>0</v>
      </c>
      <c r="BO41" s="222">
        <v>0</v>
      </c>
      <c r="BP41" s="222">
        <v>0</v>
      </c>
      <c r="BQ41" s="222">
        <v>0</v>
      </c>
      <c r="BR41" s="222">
        <v>0</v>
      </c>
      <c r="BS41" s="222">
        <v>0</v>
      </c>
      <c r="BT41" s="222">
        <v>0</v>
      </c>
      <c r="BU41" s="222">
        <v>0</v>
      </c>
      <c r="BV41" s="222">
        <v>0</v>
      </c>
      <c r="BW41" s="222">
        <v>0</v>
      </c>
      <c r="BX41" s="222">
        <v>0</v>
      </c>
      <c r="BY41" s="222">
        <v>0</v>
      </c>
      <c r="BZ41" s="222">
        <v>0</v>
      </c>
      <c r="CA41" s="222">
        <v>0</v>
      </c>
      <c r="CB41" s="222">
        <v>0</v>
      </c>
      <c r="CC41" s="222">
        <v>0</v>
      </c>
      <c r="CD41" s="222">
        <v>0</v>
      </c>
      <c r="CE41" s="222">
        <v>0</v>
      </c>
      <c r="CF41" s="222">
        <v>0</v>
      </c>
      <c r="CG41" s="222">
        <v>0</v>
      </c>
      <c r="CH41" s="222">
        <v>0</v>
      </c>
      <c r="CI41" s="222">
        <v>0</v>
      </c>
      <c r="CJ41" s="222">
        <v>0</v>
      </c>
      <c r="CK41" s="222">
        <v>0</v>
      </c>
      <c r="CL41" s="222">
        <v>0</v>
      </c>
      <c r="CM41" s="222">
        <v>0</v>
      </c>
      <c r="CN41" s="222">
        <v>0</v>
      </c>
      <c r="CO41" s="222">
        <v>0</v>
      </c>
      <c r="CP41" s="222">
        <v>0</v>
      </c>
      <c r="CQ41" s="222">
        <v>0</v>
      </c>
      <c r="CR41" s="222">
        <v>0</v>
      </c>
      <c r="CS41" s="222">
        <v>0</v>
      </c>
      <c r="CT41" s="222">
        <v>0</v>
      </c>
      <c r="CU41" s="222">
        <v>0</v>
      </c>
      <c r="CV41" s="222">
        <v>0</v>
      </c>
      <c r="CW41" s="222">
        <v>0</v>
      </c>
      <c r="CX41" s="222">
        <v>0</v>
      </c>
      <c r="CY41" s="222">
        <v>0</v>
      </c>
      <c r="CZ41" s="222">
        <v>0</v>
      </c>
      <c r="DA41" s="222">
        <v>0</v>
      </c>
      <c r="DB41" s="222">
        <v>0</v>
      </c>
      <c r="DC41" s="222">
        <v>0</v>
      </c>
      <c r="DD41" s="222">
        <v>0</v>
      </c>
      <c r="DE41" s="222">
        <v>0</v>
      </c>
      <c r="DF41" s="222">
        <v>0</v>
      </c>
      <c r="DG41" s="222">
        <v>0</v>
      </c>
      <c r="DH41" s="222">
        <v>0</v>
      </c>
      <c r="DI41" s="222">
        <v>0</v>
      </c>
      <c r="DJ41" s="222">
        <v>0</v>
      </c>
      <c r="DK41" s="222">
        <v>0</v>
      </c>
      <c r="DL41" s="222">
        <v>0</v>
      </c>
      <c r="DM41" s="222">
        <v>0</v>
      </c>
      <c r="DN41" s="222">
        <v>0</v>
      </c>
      <c r="DO41" s="222">
        <v>0</v>
      </c>
      <c r="DP41" s="222">
        <v>0</v>
      </c>
      <c r="DQ41" s="222">
        <v>0</v>
      </c>
      <c r="DR41" s="222">
        <v>0</v>
      </c>
    </row>
    <row r="42" spans="1:122" s="7" customFormat="1" ht="30.75" hidden="1" x14ac:dyDescent="0.3">
      <c r="A42" s="209" t="s">
        <v>100</v>
      </c>
      <c r="B42" s="218">
        <v>417260</v>
      </c>
      <c r="C42" s="218">
        <v>750</v>
      </c>
      <c r="D42" s="218">
        <v>750</v>
      </c>
      <c r="E42" s="218">
        <v>1370</v>
      </c>
      <c r="F42" s="218">
        <v>2740</v>
      </c>
      <c r="G42" s="218">
        <v>15380</v>
      </c>
      <c r="H42" s="218">
        <v>19346</v>
      </c>
      <c r="I42" s="218">
        <v>35030</v>
      </c>
      <c r="J42" s="218">
        <v>47506</v>
      </c>
      <c r="K42" s="218">
        <v>43026</v>
      </c>
      <c r="L42" s="218">
        <v>40620</v>
      </c>
      <c r="M42" s="218">
        <v>12120</v>
      </c>
      <c r="N42" s="218">
        <v>5360</v>
      </c>
      <c r="O42" s="218">
        <v>5348</v>
      </c>
      <c r="P42" s="218">
        <v>49103</v>
      </c>
      <c r="Q42" s="218">
        <v>45865</v>
      </c>
      <c r="R42" s="218">
        <v>47219</v>
      </c>
      <c r="S42" s="218">
        <v>45727</v>
      </c>
      <c r="T42" s="218">
        <v>0</v>
      </c>
      <c r="U42" s="218">
        <v>0</v>
      </c>
      <c r="V42" s="218">
        <v>0</v>
      </c>
      <c r="W42" s="218">
        <v>0</v>
      </c>
      <c r="X42" s="218">
        <v>0</v>
      </c>
      <c r="Y42" s="218">
        <v>0</v>
      </c>
      <c r="Z42" s="218">
        <v>0</v>
      </c>
      <c r="AA42" s="218">
        <v>0</v>
      </c>
      <c r="AB42" s="218">
        <v>0</v>
      </c>
      <c r="AC42" s="218">
        <v>0</v>
      </c>
      <c r="AD42" s="218">
        <v>0</v>
      </c>
      <c r="AE42" s="218">
        <v>0</v>
      </c>
      <c r="AF42" s="218">
        <v>0</v>
      </c>
      <c r="AG42" s="218">
        <v>0</v>
      </c>
      <c r="AH42" s="218">
        <v>0</v>
      </c>
      <c r="AI42" s="218">
        <v>0</v>
      </c>
      <c r="AJ42" s="218">
        <v>0</v>
      </c>
      <c r="AK42" s="218">
        <v>0</v>
      </c>
      <c r="AL42" s="218">
        <v>0</v>
      </c>
      <c r="AM42" s="218">
        <v>0</v>
      </c>
      <c r="AN42" s="218">
        <v>0</v>
      </c>
      <c r="AO42" s="218">
        <v>0</v>
      </c>
      <c r="AP42" s="218">
        <v>0</v>
      </c>
      <c r="AQ42" s="218">
        <v>0</v>
      </c>
      <c r="AR42" s="218">
        <v>0</v>
      </c>
      <c r="AS42" s="218">
        <v>0</v>
      </c>
      <c r="AT42" s="218">
        <v>0</v>
      </c>
      <c r="AU42" s="218">
        <v>0</v>
      </c>
      <c r="AV42" s="218">
        <v>0</v>
      </c>
      <c r="AW42" s="218">
        <v>0</v>
      </c>
      <c r="AX42" s="218">
        <v>0</v>
      </c>
      <c r="AY42" s="218">
        <v>0</v>
      </c>
      <c r="AZ42" s="218">
        <v>0</v>
      </c>
      <c r="BA42" s="218">
        <v>0</v>
      </c>
      <c r="BB42" s="218">
        <v>0</v>
      </c>
      <c r="BC42" s="218">
        <v>0</v>
      </c>
      <c r="BD42" s="218">
        <v>0</v>
      </c>
      <c r="BE42" s="218">
        <v>0</v>
      </c>
      <c r="BF42" s="218">
        <v>0</v>
      </c>
      <c r="BG42" s="218">
        <v>0</v>
      </c>
      <c r="BH42" s="218">
        <v>0</v>
      </c>
      <c r="BI42" s="218">
        <v>0</v>
      </c>
      <c r="BJ42" s="218">
        <v>0</v>
      </c>
      <c r="BK42" s="218">
        <v>0</v>
      </c>
      <c r="BL42" s="218">
        <v>0</v>
      </c>
      <c r="BM42" s="218">
        <v>0</v>
      </c>
      <c r="BN42" s="218">
        <v>0</v>
      </c>
      <c r="BO42" s="218">
        <v>0</v>
      </c>
      <c r="BP42" s="218">
        <v>0</v>
      </c>
      <c r="BQ42" s="218">
        <v>0</v>
      </c>
      <c r="BR42" s="218">
        <v>0</v>
      </c>
      <c r="BS42" s="218">
        <v>0</v>
      </c>
      <c r="BT42" s="218">
        <v>0</v>
      </c>
      <c r="BU42" s="218">
        <v>0</v>
      </c>
      <c r="BV42" s="218">
        <v>0</v>
      </c>
      <c r="BW42" s="218">
        <v>0</v>
      </c>
      <c r="BX42" s="218">
        <v>0</v>
      </c>
      <c r="BY42" s="218">
        <v>0</v>
      </c>
      <c r="BZ42" s="218">
        <v>0</v>
      </c>
      <c r="CA42" s="218">
        <v>0</v>
      </c>
      <c r="CB42" s="218">
        <v>0</v>
      </c>
      <c r="CC42" s="218">
        <v>0</v>
      </c>
      <c r="CD42" s="218">
        <v>0</v>
      </c>
      <c r="CE42" s="218">
        <v>0</v>
      </c>
      <c r="CF42" s="218">
        <v>0</v>
      </c>
      <c r="CG42" s="218">
        <v>0</v>
      </c>
      <c r="CH42" s="218">
        <v>0</v>
      </c>
      <c r="CI42" s="218">
        <v>0</v>
      </c>
      <c r="CJ42" s="218">
        <v>0</v>
      </c>
      <c r="CK42" s="218">
        <v>0</v>
      </c>
      <c r="CL42" s="218">
        <v>0</v>
      </c>
      <c r="CM42" s="218">
        <v>0</v>
      </c>
      <c r="CN42" s="218">
        <v>0</v>
      </c>
      <c r="CO42" s="218">
        <v>0</v>
      </c>
      <c r="CP42" s="218">
        <v>0</v>
      </c>
      <c r="CQ42" s="218">
        <v>0</v>
      </c>
      <c r="CR42" s="218">
        <v>0</v>
      </c>
      <c r="CS42" s="218">
        <v>0</v>
      </c>
      <c r="CT42" s="218">
        <v>0</v>
      </c>
      <c r="CU42" s="218">
        <v>0</v>
      </c>
      <c r="CV42" s="218">
        <v>0</v>
      </c>
      <c r="CW42" s="218">
        <v>0</v>
      </c>
      <c r="CX42" s="218">
        <v>0</v>
      </c>
      <c r="CY42" s="218">
        <v>0</v>
      </c>
      <c r="CZ42" s="218">
        <v>0</v>
      </c>
      <c r="DA42" s="218">
        <v>0</v>
      </c>
      <c r="DB42" s="218">
        <v>0</v>
      </c>
      <c r="DC42" s="218">
        <v>0</v>
      </c>
      <c r="DD42" s="218">
        <v>0</v>
      </c>
      <c r="DE42" s="218">
        <v>0</v>
      </c>
      <c r="DF42" s="218">
        <v>0</v>
      </c>
      <c r="DG42" s="218">
        <v>0</v>
      </c>
      <c r="DH42" s="218">
        <v>0</v>
      </c>
      <c r="DI42" s="218">
        <v>0</v>
      </c>
      <c r="DJ42" s="218">
        <v>0</v>
      </c>
      <c r="DK42" s="218">
        <v>0</v>
      </c>
      <c r="DL42" s="218">
        <v>0</v>
      </c>
      <c r="DM42" s="218">
        <v>0</v>
      </c>
      <c r="DN42" s="218">
        <v>0</v>
      </c>
      <c r="DO42" s="218">
        <v>0</v>
      </c>
      <c r="DP42" s="218">
        <v>0</v>
      </c>
      <c r="DQ42" s="218">
        <v>0</v>
      </c>
      <c r="DR42" s="219">
        <v>0</v>
      </c>
    </row>
    <row r="43" spans="1:122" x14ac:dyDescent="0.3">
      <c r="A43" s="220"/>
      <c r="B43" s="221">
        <v>0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3"/>
    </row>
    <row r="44" spans="1:122" s="16" customFormat="1" ht="30" x14ac:dyDescent="0.2">
      <c r="A44" s="206" t="s">
        <v>101</v>
      </c>
      <c r="B44" s="207">
        <v>-417260</v>
      </c>
      <c r="C44" s="207">
        <v>-750</v>
      </c>
      <c r="D44" s="207">
        <v>-750</v>
      </c>
      <c r="E44" s="207">
        <v>-1370</v>
      </c>
      <c r="F44" s="207">
        <v>-2740</v>
      </c>
      <c r="G44" s="207">
        <v>-15380</v>
      </c>
      <c r="H44" s="207">
        <v>-19346</v>
      </c>
      <c r="I44" s="207">
        <v>-35030</v>
      </c>
      <c r="J44" s="207">
        <v>-47506</v>
      </c>
      <c r="K44" s="207">
        <v>-43026</v>
      </c>
      <c r="L44" s="207">
        <v>-40620</v>
      </c>
      <c r="M44" s="207">
        <v>-12120</v>
      </c>
      <c r="N44" s="207">
        <v>-5360</v>
      </c>
      <c r="O44" s="207">
        <v>-5348</v>
      </c>
      <c r="P44" s="207">
        <v>-49103</v>
      </c>
      <c r="Q44" s="207">
        <v>-45865</v>
      </c>
      <c r="R44" s="207">
        <v>-47219</v>
      </c>
      <c r="S44" s="207">
        <v>-45727</v>
      </c>
      <c r="T44" s="207">
        <v>0</v>
      </c>
      <c r="U44" s="207">
        <v>0</v>
      </c>
      <c r="V44" s="207">
        <v>0</v>
      </c>
      <c r="W44" s="207">
        <v>0</v>
      </c>
      <c r="X44" s="207">
        <v>0</v>
      </c>
      <c r="Y44" s="207">
        <v>0</v>
      </c>
      <c r="Z44" s="207">
        <v>0</v>
      </c>
      <c r="AA44" s="207">
        <v>0</v>
      </c>
      <c r="AB44" s="207">
        <v>0</v>
      </c>
      <c r="AC44" s="207">
        <v>0</v>
      </c>
      <c r="AD44" s="207">
        <v>0</v>
      </c>
      <c r="AE44" s="207">
        <v>0</v>
      </c>
      <c r="AF44" s="207">
        <v>0</v>
      </c>
      <c r="AG44" s="207">
        <v>0</v>
      </c>
      <c r="AH44" s="207">
        <v>0</v>
      </c>
      <c r="AI44" s="207">
        <v>0</v>
      </c>
      <c r="AJ44" s="207">
        <v>0</v>
      </c>
      <c r="AK44" s="207">
        <v>0</v>
      </c>
      <c r="AL44" s="207">
        <v>0</v>
      </c>
      <c r="AM44" s="207">
        <v>0</v>
      </c>
      <c r="AN44" s="207">
        <v>0</v>
      </c>
      <c r="AO44" s="207">
        <v>0</v>
      </c>
      <c r="AP44" s="207">
        <v>0</v>
      </c>
      <c r="AQ44" s="207">
        <v>0</v>
      </c>
      <c r="AR44" s="207">
        <v>0</v>
      </c>
      <c r="AS44" s="207">
        <v>0</v>
      </c>
      <c r="AT44" s="207">
        <v>0</v>
      </c>
      <c r="AU44" s="207">
        <v>0</v>
      </c>
      <c r="AV44" s="207">
        <v>0</v>
      </c>
      <c r="AW44" s="207">
        <v>0</v>
      </c>
      <c r="AX44" s="207">
        <v>0</v>
      </c>
      <c r="AY44" s="207">
        <v>0</v>
      </c>
      <c r="AZ44" s="207">
        <v>0</v>
      </c>
      <c r="BA44" s="207">
        <v>0</v>
      </c>
      <c r="BB44" s="207">
        <v>0</v>
      </c>
      <c r="BC44" s="207">
        <v>0</v>
      </c>
      <c r="BD44" s="207">
        <v>0</v>
      </c>
      <c r="BE44" s="207">
        <v>0</v>
      </c>
      <c r="BF44" s="207">
        <v>0</v>
      </c>
      <c r="BG44" s="207">
        <v>0</v>
      </c>
      <c r="BH44" s="207">
        <v>0</v>
      </c>
      <c r="BI44" s="207">
        <v>0</v>
      </c>
      <c r="BJ44" s="207">
        <v>0</v>
      </c>
      <c r="BK44" s="207">
        <v>0</v>
      </c>
      <c r="BL44" s="207">
        <v>0</v>
      </c>
      <c r="BM44" s="207">
        <v>0</v>
      </c>
      <c r="BN44" s="207">
        <v>0</v>
      </c>
      <c r="BO44" s="207">
        <v>0</v>
      </c>
      <c r="BP44" s="207">
        <v>0</v>
      </c>
      <c r="BQ44" s="207">
        <v>0</v>
      </c>
      <c r="BR44" s="207">
        <v>0</v>
      </c>
      <c r="BS44" s="207">
        <v>0</v>
      </c>
      <c r="BT44" s="207">
        <v>0</v>
      </c>
      <c r="BU44" s="207">
        <v>0</v>
      </c>
      <c r="BV44" s="207">
        <v>0</v>
      </c>
      <c r="BW44" s="207">
        <v>0</v>
      </c>
      <c r="BX44" s="207">
        <v>0</v>
      </c>
      <c r="BY44" s="207">
        <v>0</v>
      </c>
      <c r="BZ44" s="207">
        <v>0</v>
      </c>
      <c r="CA44" s="207">
        <v>0</v>
      </c>
      <c r="CB44" s="207">
        <v>0</v>
      </c>
      <c r="CC44" s="207">
        <v>0</v>
      </c>
      <c r="CD44" s="207">
        <v>0</v>
      </c>
      <c r="CE44" s="207">
        <v>0</v>
      </c>
      <c r="CF44" s="207">
        <v>0</v>
      </c>
      <c r="CG44" s="207">
        <v>0</v>
      </c>
      <c r="CH44" s="207">
        <v>0</v>
      </c>
      <c r="CI44" s="207">
        <v>0</v>
      </c>
      <c r="CJ44" s="207">
        <v>0</v>
      </c>
      <c r="CK44" s="207">
        <v>0</v>
      </c>
      <c r="CL44" s="207">
        <v>0</v>
      </c>
      <c r="CM44" s="207">
        <v>0</v>
      </c>
      <c r="CN44" s="207">
        <v>0</v>
      </c>
      <c r="CO44" s="207">
        <v>0</v>
      </c>
      <c r="CP44" s="207">
        <v>0</v>
      </c>
      <c r="CQ44" s="207">
        <v>0</v>
      </c>
      <c r="CR44" s="207">
        <v>0</v>
      </c>
      <c r="CS44" s="207">
        <v>0</v>
      </c>
      <c r="CT44" s="207">
        <v>0</v>
      </c>
      <c r="CU44" s="207">
        <v>0</v>
      </c>
      <c r="CV44" s="207">
        <v>0</v>
      </c>
      <c r="CW44" s="207">
        <v>0</v>
      </c>
      <c r="CX44" s="207">
        <v>0</v>
      </c>
      <c r="CY44" s="207">
        <v>0</v>
      </c>
      <c r="CZ44" s="207">
        <v>0</v>
      </c>
      <c r="DA44" s="207">
        <v>0</v>
      </c>
      <c r="DB44" s="207">
        <v>0</v>
      </c>
      <c r="DC44" s="207">
        <v>0</v>
      </c>
      <c r="DD44" s="207">
        <v>0</v>
      </c>
      <c r="DE44" s="207">
        <v>0</v>
      </c>
      <c r="DF44" s="207">
        <v>0</v>
      </c>
      <c r="DG44" s="207">
        <v>0</v>
      </c>
      <c r="DH44" s="207">
        <v>0</v>
      </c>
      <c r="DI44" s="207">
        <v>0</v>
      </c>
      <c r="DJ44" s="207">
        <v>0</v>
      </c>
      <c r="DK44" s="207">
        <v>0</v>
      </c>
      <c r="DL44" s="207">
        <v>0</v>
      </c>
      <c r="DM44" s="207">
        <v>0</v>
      </c>
      <c r="DN44" s="207">
        <v>0</v>
      </c>
      <c r="DO44" s="207">
        <v>0</v>
      </c>
      <c r="DP44" s="207">
        <v>0</v>
      </c>
      <c r="DQ44" s="207">
        <v>0</v>
      </c>
      <c r="DR44" s="208">
        <v>0</v>
      </c>
    </row>
    <row r="45" spans="1:122" s="20" customFormat="1" ht="15.75" x14ac:dyDescent="0.3">
      <c r="A45" s="226"/>
      <c r="B45" s="227">
        <v>0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7"/>
      <c r="DD45" s="227"/>
      <c r="DE45" s="227"/>
      <c r="DF45" s="227"/>
      <c r="DG45" s="227"/>
      <c r="DH45" s="227"/>
      <c r="DI45" s="227"/>
      <c r="DJ45" s="227"/>
      <c r="DK45" s="227"/>
      <c r="DL45" s="227"/>
      <c r="DM45" s="227"/>
      <c r="DN45" s="227"/>
      <c r="DO45" s="227"/>
      <c r="DP45" s="227"/>
      <c r="DQ45" s="227"/>
      <c r="DR45" s="228"/>
    </row>
    <row r="46" spans="1:122" x14ac:dyDescent="0.3">
      <c r="A46" s="220"/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3"/>
    </row>
    <row r="47" spans="1:122" ht="15.75" x14ac:dyDescent="0.3">
      <c r="A47" s="209" t="s">
        <v>116</v>
      </c>
      <c r="B47" s="218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5"/>
    </row>
    <row r="48" spans="1:122" x14ac:dyDescent="0.3">
      <c r="A48" s="220" t="s">
        <v>102</v>
      </c>
      <c r="B48" s="221">
        <v>69002.168399999995</v>
      </c>
      <c r="C48" s="222">
        <v>75</v>
      </c>
      <c r="D48" s="222">
        <v>79.724999999999994</v>
      </c>
      <c r="E48" s="222">
        <v>146.44999999999999</v>
      </c>
      <c r="F48" s="222">
        <v>292.08100000000002</v>
      </c>
      <c r="G48" s="222">
        <v>1573.3430000000001</v>
      </c>
      <c r="H48" s="222">
        <v>2066.837</v>
      </c>
      <c r="I48" s="222">
        <v>3757.1167999999998</v>
      </c>
      <c r="J48" s="222">
        <v>5225.4058000000005</v>
      </c>
      <c r="K48" s="222">
        <v>5076.6936000000005</v>
      </c>
      <c r="L48" s="222">
        <v>5107.1574000000001</v>
      </c>
      <c r="M48" s="222">
        <v>2513.0634</v>
      </c>
      <c r="N48" s="222">
        <v>1913.4194</v>
      </c>
      <c r="O48" s="222">
        <v>1945.9874</v>
      </c>
      <c r="P48" s="222">
        <v>6355.1797999999999</v>
      </c>
      <c r="Q48" s="222">
        <v>6340.7287000000006</v>
      </c>
      <c r="R48" s="222">
        <v>8265.7982000000011</v>
      </c>
      <c r="S48" s="222">
        <v>18268.1819</v>
      </c>
      <c r="T48" s="222">
        <v>0</v>
      </c>
      <c r="U48" s="222">
        <v>0</v>
      </c>
      <c r="V48" s="222">
        <v>0</v>
      </c>
      <c r="W48" s="222">
        <v>0</v>
      </c>
      <c r="X48" s="222">
        <v>0</v>
      </c>
      <c r="Y48" s="222">
        <v>0</v>
      </c>
      <c r="Z48" s="222">
        <v>0</v>
      </c>
      <c r="AA48" s="222">
        <v>0</v>
      </c>
      <c r="AB48" s="222">
        <v>0</v>
      </c>
      <c r="AC48" s="222">
        <v>0</v>
      </c>
      <c r="AD48" s="222">
        <v>0</v>
      </c>
      <c r="AE48" s="222">
        <v>0</v>
      </c>
      <c r="AF48" s="222">
        <v>0</v>
      </c>
      <c r="AG48" s="222">
        <v>0</v>
      </c>
      <c r="AH48" s="222">
        <v>0</v>
      </c>
      <c r="AI48" s="222">
        <v>0</v>
      </c>
      <c r="AJ48" s="222">
        <v>0</v>
      </c>
      <c r="AK48" s="222">
        <v>0</v>
      </c>
      <c r="AL48" s="222">
        <v>0</v>
      </c>
      <c r="AM48" s="222">
        <v>0</v>
      </c>
      <c r="AN48" s="222">
        <v>0</v>
      </c>
      <c r="AO48" s="222">
        <v>0</v>
      </c>
      <c r="AP48" s="222">
        <v>0</v>
      </c>
      <c r="AQ48" s="222">
        <v>0</v>
      </c>
      <c r="AR48" s="222">
        <v>0</v>
      </c>
      <c r="AS48" s="222">
        <v>0</v>
      </c>
      <c r="AT48" s="222">
        <v>0</v>
      </c>
      <c r="AU48" s="222">
        <v>0</v>
      </c>
      <c r="AV48" s="222">
        <v>0</v>
      </c>
      <c r="AW48" s="222">
        <v>0</v>
      </c>
      <c r="AX48" s="222">
        <v>0</v>
      </c>
      <c r="AY48" s="222">
        <v>0</v>
      </c>
      <c r="AZ48" s="222">
        <v>0</v>
      </c>
      <c r="BA48" s="222">
        <v>0</v>
      </c>
      <c r="BB48" s="222">
        <v>0</v>
      </c>
      <c r="BC48" s="222">
        <v>0</v>
      </c>
      <c r="BD48" s="222">
        <v>0</v>
      </c>
      <c r="BE48" s="222">
        <v>0</v>
      </c>
      <c r="BF48" s="222">
        <v>0</v>
      </c>
      <c r="BG48" s="222">
        <v>0</v>
      </c>
      <c r="BH48" s="222">
        <v>0</v>
      </c>
      <c r="BI48" s="222">
        <v>0</v>
      </c>
      <c r="BJ48" s="222">
        <v>0</v>
      </c>
      <c r="BK48" s="222">
        <v>0</v>
      </c>
      <c r="BL48" s="222">
        <v>0</v>
      </c>
      <c r="BM48" s="222">
        <v>0</v>
      </c>
      <c r="BN48" s="222">
        <v>0</v>
      </c>
      <c r="BO48" s="222">
        <v>0</v>
      </c>
      <c r="BP48" s="222">
        <v>0</v>
      </c>
      <c r="BQ48" s="222">
        <v>0</v>
      </c>
      <c r="BR48" s="222">
        <v>0</v>
      </c>
      <c r="BS48" s="222">
        <v>0</v>
      </c>
      <c r="BT48" s="222">
        <v>0</v>
      </c>
      <c r="BU48" s="222">
        <v>0</v>
      </c>
      <c r="BV48" s="222">
        <v>0</v>
      </c>
      <c r="BW48" s="222">
        <v>0</v>
      </c>
      <c r="BX48" s="222">
        <v>0</v>
      </c>
      <c r="BY48" s="222">
        <v>0</v>
      </c>
      <c r="BZ48" s="222">
        <v>0</v>
      </c>
      <c r="CA48" s="222">
        <v>0</v>
      </c>
      <c r="CB48" s="222">
        <v>0</v>
      </c>
      <c r="CC48" s="222">
        <v>0</v>
      </c>
      <c r="CD48" s="222">
        <v>0</v>
      </c>
      <c r="CE48" s="222">
        <v>0</v>
      </c>
      <c r="CF48" s="222">
        <v>0</v>
      </c>
      <c r="CG48" s="222">
        <v>0</v>
      </c>
      <c r="CH48" s="222">
        <v>0</v>
      </c>
      <c r="CI48" s="222">
        <v>0</v>
      </c>
      <c r="CJ48" s="222">
        <v>0</v>
      </c>
      <c r="CK48" s="222">
        <v>0</v>
      </c>
      <c r="CL48" s="222">
        <v>0</v>
      </c>
      <c r="CM48" s="222">
        <v>0</v>
      </c>
      <c r="CN48" s="222">
        <v>0</v>
      </c>
      <c r="CO48" s="222">
        <v>0</v>
      </c>
      <c r="CP48" s="222">
        <v>0</v>
      </c>
      <c r="CQ48" s="222">
        <v>0</v>
      </c>
      <c r="CR48" s="222">
        <v>0</v>
      </c>
      <c r="CS48" s="222">
        <v>0</v>
      </c>
      <c r="CT48" s="222">
        <v>0</v>
      </c>
      <c r="CU48" s="222">
        <v>0</v>
      </c>
      <c r="CV48" s="222">
        <v>0</v>
      </c>
      <c r="CW48" s="222">
        <v>0</v>
      </c>
      <c r="CX48" s="222">
        <v>0</v>
      </c>
      <c r="CY48" s="222">
        <v>0</v>
      </c>
      <c r="CZ48" s="222">
        <v>0</v>
      </c>
      <c r="DA48" s="222">
        <v>0</v>
      </c>
      <c r="DB48" s="222">
        <v>0</v>
      </c>
      <c r="DC48" s="222">
        <v>0</v>
      </c>
      <c r="DD48" s="222">
        <v>0</v>
      </c>
      <c r="DE48" s="222">
        <v>0</v>
      </c>
      <c r="DF48" s="222">
        <v>0</v>
      </c>
      <c r="DG48" s="222">
        <v>0</v>
      </c>
      <c r="DH48" s="222">
        <v>0</v>
      </c>
      <c r="DI48" s="222">
        <v>0</v>
      </c>
      <c r="DJ48" s="222">
        <v>0</v>
      </c>
      <c r="DK48" s="222">
        <v>0</v>
      </c>
      <c r="DL48" s="222">
        <v>0</v>
      </c>
      <c r="DM48" s="222">
        <v>0</v>
      </c>
      <c r="DN48" s="222">
        <v>0</v>
      </c>
      <c r="DO48" s="222">
        <v>0</v>
      </c>
      <c r="DP48" s="222">
        <v>0</v>
      </c>
      <c r="DQ48" s="222">
        <v>0</v>
      </c>
      <c r="DR48" s="222">
        <v>0</v>
      </c>
    </row>
    <row r="49" spans="1:122" x14ac:dyDescent="0.3">
      <c r="A49" s="220" t="s">
        <v>103</v>
      </c>
      <c r="B49" s="221">
        <v>375533.99999999994</v>
      </c>
      <c r="C49" s="222">
        <v>675</v>
      </c>
      <c r="D49" s="222">
        <v>675</v>
      </c>
      <c r="E49" s="222">
        <v>1233</v>
      </c>
      <c r="F49" s="222">
        <v>2466</v>
      </c>
      <c r="G49" s="222">
        <v>13842</v>
      </c>
      <c r="H49" s="222">
        <v>17411.400000000001</v>
      </c>
      <c r="I49" s="222">
        <v>31527</v>
      </c>
      <c r="J49" s="222">
        <v>42755.4</v>
      </c>
      <c r="K49" s="222">
        <v>38723.4</v>
      </c>
      <c r="L49" s="222">
        <v>36558</v>
      </c>
      <c r="M49" s="222">
        <v>10908</v>
      </c>
      <c r="N49" s="222">
        <v>4824</v>
      </c>
      <c r="O49" s="222">
        <v>4813.2</v>
      </c>
      <c r="P49" s="222">
        <v>44192.700000000004</v>
      </c>
      <c r="Q49" s="222">
        <v>41278.5</v>
      </c>
      <c r="R49" s="222">
        <v>42497.1</v>
      </c>
      <c r="S49" s="222">
        <v>41154.300000000003</v>
      </c>
      <c r="T49" s="222">
        <v>0</v>
      </c>
      <c r="U49" s="222">
        <v>0</v>
      </c>
      <c r="V49" s="222">
        <v>0</v>
      </c>
      <c r="W49" s="222">
        <v>0</v>
      </c>
      <c r="X49" s="222">
        <v>0</v>
      </c>
      <c r="Y49" s="222">
        <v>0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0</v>
      </c>
      <c r="AF49" s="222">
        <v>0</v>
      </c>
      <c r="AG49" s="222">
        <v>0</v>
      </c>
      <c r="AH49" s="222">
        <v>0</v>
      </c>
      <c r="AI49" s="222">
        <v>0</v>
      </c>
      <c r="AJ49" s="222">
        <v>0</v>
      </c>
      <c r="AK49" s="222">
        <v>0</v>
      </c>
      <c r="AL49" s="222">
        <v>0</v>
      </c>
      <c r="AM49" s="222">
        <v>0</v>
      </c>
      <c r="AN49" s="222">
        <v>0</v>
      </c>
      <c r="AO49" s="222">
        <v>0</v>
      </c>
      <c r="AP49" s="222">
        <v>0</v>
      </c>
      <c r="AQ49" s="222">
        <v>0</v>
      </c>
      <c r="AR49" s="222">
        <v>0</v>
      </c>
      <c r="AS49" s="222">
        <v>0</v>
      </c>
      <c r="AT49" s="222">
        <v>0</v>
      </c>
      <c r="AU49" s="222">
        <v>0</v>
      </c>
      <c r="AV49" s="222">
        <v>0</v>
      </c>
      <c r="AW49" s="222">
        <v>0</v>
      </c>
      <c r="AX49" s="222">
        <v>0</v>
      </c>
      <c r="AY49" s="222">
        <v>0</v>
      </c>
      <c r="AZ49" s="222">
        <v>0</v>
      </c>
      <c r="BA49" s="222">
        <v>0</v>
      </c>
      <c r="BB49" s="222">
        <v>0</v>
      </c>
      <c r="BC49" s="222">
        <v>0</v>
      </c>
      <c r="BD49" s="222">
        <v>0</v>
      </c>
      <c r="BE49" s="222">
        <v>0</v>
      </c>
      <c r="BF49" s="222">
        <v>0</v>
      </c>
      <c r="BG49" s="222">
        <v>0</v>
      </c>
      <c r="BH49" s="222">
        <v>0</v>
      </c>
      <c r="BI49" s="222">
        <v>0</v>
      </c>
      <c r="BJ49" s="222">
        <v>0</v>
      </c>
      <c r="BK49" s="222">
        <v>0</v>
      </c>
      <c r="BL49" s="222">
        <v>0</v>
      </c>
      <c r="BM49" s="222">
        <v>0</v>
      </c>
      <c r="BN49" s="222">
        <v>0</v>
      </c>
      <c r="BO49" s="222">
        <v>0</v>
      </c>
      <c r="BP49" s="222">
        <v>0</v>
      </c>
      <c r="BQ49" s="222">
        <v>0</v>
      </c>
      <c r="BR49" s="222">
        <v>0</v>
      </c>
      <c r="BS49" s="222">
        <v>0</v>
      </c>
      <c r="BT49" s="222">
        <v>0</v>
      </c>
      <c r="BU49" s="222">
        <v>0</v>
      </c>
      <c r="BV49" s="222">
        <v>0</v>
      </c>
      <c r="BW49" s="222">
        <v>0</v>
      </c>
      <c r="BX49" s="222">
        <v>0</v>
      </c>
      <c r="BY49" s="222">
        <v>0</v>
      </c>
      <c r="BZ49" s="222">
        <v>0</v>
      </c>
      <c r="CA49" s="222">
        <v>0</v>
      </c>
      <c r="CB49" s="222">
        <v>0</v>
      </c>
      <c r="CC49" s="222">
        <v>0</v>
      </c>
      <c r="CD49" s="222">
        <v>0</v>
      </c>
      <c r="CE49" s="222">
        <v>0</v>
      </c>
      <c r="CF49" s="222">
        <v>0</v>
      </c>
      <c r="CG49" s="222">
        <v>0</v>
      </c>
      <c r="CH49" s="222">
        <v>0</v>
      </c>
      <c r="CI49" s="222">
        <v>0</v>
      </c>
      <c r="CJ49" s="222">
        <v>0</v>
      </c>
      <c r="CK49" s="222">
        <v>0</v>
      </c>
      <c r="CL49" s="222">
        <v>0</v>
      </c>
      <c r="CM49" s="222">
        <v>0</v>
      </c>
      <c r="CN49" s="222">
        <v>0</v>
      </c>
      <c r="CO49" s="222">
        <v>0</v>
      </c>
      <c r="CP49" s="222">
        <v>0</v>
      </c>
      <c r="CQ49" s="222">
        <v>0</v>
      </c>
      <c r="CR49" s="222">
        <v>0</v>
      </c>
      <c r="CS49" s="222">
        <v>0</v>
      </c>
      <c r="CT49" s="222">
        <v>0</v>
      </c>
      <c r="CU49" s="222">
        <v>0</v>
      </c>
      <c r="CV49" s="222">
        <v>0</v>
      </c>
      <c r="CW49" s="222">
        <v>0</v>
      </c>
      <c r="CX49" s="222">
        <v>0</v>
      </c>
      <c r="CY49" s="222">
        <v>0</v>
      </c>
      <c r="CZ49" s="222">
        <v>0</v>
      </c>
      <c r="DA49" s="222">
        <v>0</v>
      </c>
      <c r="DB49" s="222">
        <v>0</v>
      </c>
      <c r="DC49" s="222">
        <v>0</v>
      </c>
      <c r="DD49" s="222">
        <v>0</v>
      </c>
      <c r="DE49" s="222">
        <v>0</v>
      </c>
      <c r="DF49" s="222">
        <v>0</v>
      </c>
      <c r="DG49" s="222">
        <v>0</v>
      </c>
      <c r="DH49" s="222">
        <v>0</v>
      </c>
      <c r="DI49" s="222">
        <v>0</v>
      </c>
      <c r="DJ49" s="222">
        <v>0</v>
      </c>
      <c r="DK49" s="222">
        <v>0</v>
      </c>
      <c r="DL49" s="222">
        <v>0</v>
      </c>
      <c r="DM49" s="222">
        <v>0</v>
      </c>
      <c r="DN49" s="222">
        <v>0</v>
      </c>
      <c r="DO49" s="222">
        <v>0</v>
      </c>
      <c r="DP49" s="222">
        <v>0</v>
      </c>
      <c r="DQ49" s="222">
        <v>0</v>
      </c>
      <c r="DR49" s="222">
        <v>0</v>
      </c>
    </row>
    <row r="50" spans="1:122" s="16" customFormat="1" ht="30" x14ac:dyDescent="0.2">
      <c r="A50" s="206" t="s">
        <v>111</v>
      </c>
      <c r="B50" s="207">
        <v>444536.16839999997</v>
      </c>
      <c r="C50" s="207">
        <v>750</v>
      </c>
      <c r="D50" s="207">
        <v>754.72500000000002</v>
      </c>
      <c r="E50" s="207">
        <v>1379.45</v>
      </c>
      <c r="F50" s="207">
        <v>2758.0810000000001</v>
      </c>
      <c r="G50" s="207">
        <v>15415.343000000001</v>
      </c>
      <c r="H50" s="207">
        <v>19478.237000000001</v>
      </c>
      <c r="I50" s="207">
        <v>35284.116800000003</v>
      </c>
      <c r="J50" s="207">
        <v>47980.805800000002</v>
      </c>
      <c r="K50" s="207">
        <v>43800.0936</v>
      </c>
      <c r="L50" s="207">
        <v>41665.157399999996</v>
      </c>
      <c r="M50" s="207">
        <v>13421.063399999999</v>
      </c>
      <c r="N50" s="207">
        <v>6737.4193999999998</v>
      </c>
      <c r="O50" s="207">
        <v>6759.1873999999998</v>
      </c>
      <c r="P50" s="207">
        <v>50547.879800000002</v>
      </c>
      <c r="Q50" s="207">
        <v>47619.2287</v>
      </c>
      <c r="R50" s="207">
        <v>50762.898199999996</v>
      </c>
      <c r="S50" s="207">
        <v>59422.481899999999</v>
      </c>
      <c r="T50" s="207">
        <v>0</v>
      </c>
      <c r="U50" s="207">
        <v>0</v>
      </c>
      <c r="V50" s="207">
        <v>0</v>
      </c>
      <c r="W50" s="207">
        <v>0</v>
      </c>
      <c r="X50" s="207">
        <v>0</v>
      </c>
      <c r="Y50" s="207">
        <v>0</v>
      </c>
      <c r="Z50" s="207">
        <v>0</v>
      </c>
      <c r="AA50" s="207">
        <v>0</v>
      </c>
      <c r="AB50" s="207">
        <v>0</v>
      </c>
      <c r="AC50" s="207">
        <v>0</v>
      </c>
      <c r="AD50" s="207">
        <v>0</v>
      </c>
      <c r="AE50" s="207">
        <v>0</v>
      </c>
      <c r="AF50" s="207">
        <v>0</v>
      </c>
      <c r="AG50" s="207">
        <v>0</v>
      </c>
      <c r="AH50" s="207">
        <v>0</v>
      </c>
      <c r="AI50" s="207">
        <v>0</v>
      </c>
      <c r="AJ50" s="207">
        <v>0</v>
      </c>
      <c r="AK50" s="207">
        <v>0</v>
      </c>
      <c r="AL50" s="207">
        <v>0</v>
      </c>
      <c r="AM50" s="207">
        <v>0</v>
      </c>
      <c r="AN50" s="207">
        <v>0</v>
      </c>
      <c r="AO50" s="207">
        <v>0</v>
      </c>
      <c r="AP50" s="207">
        <v>0</v>
      </c>
      <c r="AQ50" s="207">
        <v>0</v>
      </c>
      <c r="AR50" s="207">
        <v>0</v>
      </c>
      <c r="AS50" s="207">
        <v>0</v>
      </c>
      <c r="AT50" s="207">
        <v>0</v>
      </c>
      <c r="AU50" s="207">
        <v>0</v>
      </c>
      <c r="AV50" s="207">
        <v>0</v>
      </c>
      <c r="AW50" s="207">
        <v>0</v>
      </c>
      <c r="AX50" s="207">
        <v>0</v>
      </c>
      <c r="AY50" s="207">
        <v>0</v>
      </c>
      <c r="AZ50" s="207">
        <v>0</v>
      </c>
      <c r="BA50" s="207">
        <v>0</v>
      </c>
      <c r="BB50" s="207">
        <v>0</v>
      </c>
      <c r="BC50" s="207">
        <v>0</v>
      </c>
      <c r="BD50" s="207">
        <v>0</v>
      </c>
      <c r="BE50" s="207">
        <v>0</v>
      </c>
      <c r="BF50" s="207">
        <v>0</v>
      </c>
      <c r="BG50" s="207">
        <v>0</v>
      </c>
      <c r="BH50" s="207">
        <v>0</v>
      </c>
      <c r="BI50" s="207">
        <v>0</v>
      </c>
      <c r="BJ50" s="207">
        <v>0</v>
      </c>
      <c r="BK50" s="207">
        <v>0</v>
      </c>
      <c r="BL50" s="207">
        <v>0</v>
      </c>
      <c r="BM50" s="207">
        <v>0</v>
      </c>
      <c r="BN50" s="207">
        <v>0</v>
      </c>
      <c r="BO50" s="207">
        <v>0</v>
      </c>
      <c r="BP50" s="207">
        <v>0</v>
      </c>
      <c r="BQ50" s="207">
        <v>0</v>
      </c>
      <c r="BR50" s="207">
        <v>0</v>
      </c>
      <c r="BS50" s="207">
        <v>0</v>
      </c>
      <c r="BT50" s="207">
        <v>0</v>
      </c>
      <c r="BU50" s="207">
        <v>0</v>
      </c>
      <c r="BV50" s="207">
        <v>0</v>
      </c>
      <c r="BW50" s="207">
        <v>0</v>
      </c>
      <c r="BX50" s="207">
        <v>0</v>
      </c>
      <c r="BY50" s="207">
        <v>0</v>
      </c>
      <c r="BZ50" s="207">
        <v>0</v>
      </c>
      <c r="CA50" s="207">
        <v>0</v>
      </c>
      <c r="CB50" s="207">
        <v>0</v>
      </c>
      <c r="CC50" s="207">
        <v>0</v>
      </c>
      <c r="CD50" s="207">
        <v>0</v>
      </c>
      <c r="CE50" s="207">
        <v>0</v>
      </c>
      <c r="CF50" s="207">
        <v>0</v>
      </c>
      <c r="CG50" s="207">
        <v>0</v>
      </c>
      <c r="CH50" s="207">
        <v>0</v>
      </c>
      <c r="CI50" s="207">
        <v>0</v>
      </c>
      <c r="CJ50" s="207">
        <v>0</v>
      </c>
      <c r="CK50" s="207">
        <v>0</v>
      </c>
      <c r="CL50" s="207">
        <v>0</v>
      </c>
      <c r="CM50" s="207">
        <v>0</v>
      </c>
      <c r="CN50" s="207">
        <v>0</v>
      </c>
      <c r="CO50" s="207">
        <v>0</v>
      </c>
      <c r="CP50" s="207">
        <v>0</v>
      </c>
      <c r="CQ50" s="207">
        <v>0</v>
      </c>
      <c r="CR50" s="207">
        <v>0</v>
      </c>
      <c r="CS50" s="207">
        <v>0</v>
      </c>
      <c r="CT50" s="207">
        <v>0</v>
      </c>
      <c r="CU50" s="207">
        <v>0</v>
      </c>
      <c r="CV50" s="207">
        <v>0</v>
      </c>
      <c r="CW50" s="207">
        <v>0</v>
      </c>
      <c r="CX50" s="207">
        <v>0</v>
      </c>
      <c r="CY50" s="207">
        <v>0</v>
      </c>
      <c r="CZ50" s="207">
        <v>0</v>
      </c>
      <c r="DA50" s="207">
        <v>0</v>
      </c>
      <c r="DB50" s="207">
        <v>0</v>
      </c>
      <c r="DC50" s="207">
        <v>0</v>
      </c>
      <c r="DD50" s="207">
        <v>0</v>
      </c>
      <c r="DE50" s="207">
        <v>0</v>
      </c>
      <c r="DF50" s="207">
        <v>0</v>
      </c>
      <c r="DG50" s="207">
        <v>0</v>
      </c>
      <c r="DH50" s="207">
        <v>0</v>
      </c>
      <c r="DI50" s="207">
        <v>0</v>
      </c>
      <c r="DJ50" s="207">
        <v>0</v>
      </c>
      <c r="DK50" s="207">
        <v>0</v>
      </c>
      <c r="DL50" s="207">
        <v>0</v>
      </c>
      <c r="DM50" s="207">
        <v>0</v>
      </c>
      <c r="DN50" s="207">
        <v>0</v>
      </c>
      <c r="DO50" s="207">
        <v>0</v>
      </c>
      <c r="DP50" s="207">
        <v>0</v>
      </c>
      <c r="DQ50" s="207">
        <v>0</v>
      </c>
      <c r="DR50" s="208">
        <v>0</v>
      </c>
    </row>
    <row r="51" spans="1:122" x14ac:dyDescent="0.3">
      <c r="A51" s="22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3"/>
    </row>
    <row r="52" spans="1:122" ht="30.75" x14ac:dyDescent="0.3">
      <c r="A52" s="209" t="s">
        <v>104</v>
      </c>
      <c r="B52" s="218">
        <v>0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5"/>
    </row>
    <row r="53" spans="1:122" x14ac:dyDescent="0.3">
      <c r="A53" s="220" t="s">
        <v>105</v>
      </c>
      <c r="B53" s="221">
        <v>0</v>
      </c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3"/>
    </row>
    <row r="54" spans="1:122" x14ac:dyDescent="0.3">
      <c r="A54" s="220" t="s">
        <v>106</v>
      </c>
      <c r="B54" s="221">
        <v>375533.99999999994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  <c r="N54" s="222">
        <v>0</v>
      </c>
      <c r="O54" s="222">
        <v>0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10155.614678127666</v>
      </c>
      <c r="Y54" s="222">
        <v>10226.703980874559</v>
      </c>
      <c r="Z54" s="222">
        <v>10298.290908740681</v>
      </c>
      <c r="AA54" s="222">
        <v>10370.378945101866</v>
      </c>
      <c r="AB54" s="222">
        <v>10442.971597717578</v>
      </c>
      <c r="AC54" s="222">
        <v>10516.072398901602</v>
      </c>
      <c r="AD54" s="222">
        <v>10589.684905693914</v>
      </c>
      <c r="AE54" s="222">
        <v>10663.81270003377</v>
      </c>
      <c r="AF54" s="222">
        <v>10738.459388934007</v>
      </c>
      <c r="AG54" s="222">
        <v>10813.628604656546</v>
      </c>
      <c r="AH54" s="222">
        <v>10889.32400488914</v>
      </c>
      <c r="AI54" s="222">
        <v>10965.549272923365</v>
      </c>
      <c r="AJ54" s="222">
        <v>11042.308117833829</v>
      </c>
      <c r="AK54" s="222">
        <v>11119.604274658665</v>
      </c>
      <c r="AL54" s="222">
        <v>11197.441504581275</v>
      </c>
      <c r="AM54" s="222">
        <v>11275.823595113345</v>
      </c>
      <c r="AN54" s="222">
        <v>11354.754360279137</v>
      </c>
      <c r="AO54" s="222">
        <v>11434.237640801091</v>
      </c>
      <c r="AP54" s="222">
        <v>11514.277304286699</v>
      </c>
      <c r="AQ54" s="222">
        <v>11594.877245416707</v>
      </c>
      <c r="AR54" s="222">
        <v>11676.041386134624</v>
      </c>
      <c r="AS54" s="222">
        <v>11757.773675837567</v>
      </c>
      <c r="AT54" s="222">
        <v>11840.07809156843</v>
      </c>
      <c r="AU54" s="222">
        <v>11922.958638209408</v>
      </c>
      <c r="AV54" s="222">
        <v>12006.419348676875</v>
      </c>
      <c r="AW54" s="222">
        <v>12090.464284117612</v>
      </c>
      <c r="AX54" s="222">
        <v>12175.097534106435</v>
      </c>
      <c r="AY54" s="222">
        <v>12260.32321684518</v>
      </c>
      <c r="AZ54" s="222">
        <v>12346.145479363096</v>
      </c>
      <c r="BA54" s="222">
        <v>12432.568497718637</v>
      </c>
      <c r="BB54" s="222">
        <v>12519.596477202669</v>
      </c>
      <c r="BC54" s="222">
        <v>12607.233652543087</v>
      </c>
      <c r="BD54" s="222">
        <v>12695.484288110889</v>
      </c>
      <c r="BE54" s="222">
        <v>0</v>
      </c>
      <c r="BF54" s="222">
        <v>0</v>
      </c>
      <c r="BG54" s="222">
        <v>0</v>
      </c>
      <c r="BH54" s="222">
        <v>0</v>
      </c>
      <c r="BI54" s="222">
        <v>0</v>
      </c>
      <c r="BJ54" s="222">
        <v>0</v>
      </c>
      <c r="BK54" s="222">
        <v>0</v>
      </c>
      <c r="BL54" s="222">
        <v>0</v>
      </c>
      <c r="BM54" s="222">
        <v>0</v>
      </c>
      <c r="BN54" s="222">
        <v>0</v>
      </c>
      <c r="BO54" s="222">
        <v>0</v>
      </c>
      <c r="BP54" s="222">
        <v>0</v>
      </c>
      <c r="BQ54" s="222">
        <v>0</v>
      </c>
      <c r="BR54" s="222">
        <v>0</v>
      </c>
      <c r="BS54" s="222">
        <v>0</v>
      </c>
      <c r="BT54" s="222">
        <v>0</v>
      </c>
      <c r="BU54" s="222">
        <v>0</v>
      </c>
      <c r="BV54" s="222">
        <v>0</v>
      </c>
      <c r="BW54" s="222">
        <v>0</v>
      </c>
      <c r="BX54" s="222">
        <v>0</v>
      </c>
      <c r="BY54" s="222">
        <v>0</v>
      </c>
      <c r="BZ54" s="222">
        <v>0</v>
      </c>
      <c r="CA54" s="222">
        <v>0</v>
      </c>
      <c r="CB54" s="222">
        <v>0</v>
      </c>
      <c r="CC54" s="222">
        <v>0</v>
      </c>
      <c r="CD54" s="222">
        <v>0</v>
      </c>
      <c r="CE54" s="222">
        <v>0</v>
      </c>
      <c r="CF54" s="222">
        <v>0</v>
      </c>
      <c r="CG54" s="222">
        <v>0</v>
      </c>
      <c r="CH54" s="222">
        <v>0</v>
      </c>
      <c r="CI54" s="222">
        <v>0</v>
      </c>
      <c r="CJ54" s="222">
        <v>0</v>
      </c>
      <c r="CK54" s="222">
        <v>0</v>
      </c>
      <c r="CL54" s="222">
        <v>0</v>
      </c>
      <c r="CM54" s="222">
        <v>0</v>
      </c>
      <c r="CN54" s="222">
        <v>0</v>
      </c>
      <c r="CO54" s="222">
        <v>0</v>
      </c>
      <c r="CP54" s="222">
        <v>0</v>
      </c>
      <c r="CQ54" s="222">
        <v>0</v>
      </c>
      <c r="CR54" s="222">
        <v>0</v>
      </c>
      <c r="CS54" s="222">
        <v>0</v>
      </c>
      <c r="CT54" s="222">
        <v>0</v>
      </c>
      <c r="CU54" s="222">
        <v>0</v>
      </c>
      <c r="CV54" s="222">
        <v>0</v>
      </c>
      <c r="CW54" s="222">
        <v>0</v>
      </c>
      <c r="CX54" s="222">
        <v>0</v>
      </c>
      <c r="CY54" s="222">
        <v>0</v>
      </c>
      <c r="CZ54" s="222">
        <v>0</v>
      </c>
      <c r="DA54" s="222">
        <v>0</v>
      </c>
      <c r="DB54" s="222">
        <v>0</v>
      </c>
      <c r="DC54" s="222">
        <v>0</v>
      </c>
      <c r="DD54" s="222">
        <v>0</v>
      </c>
      <c r="DE54" s="222">
        <v>0</v>
      </c>
      <c r="DF54" s="222">
        <v>0</v>
      </c>
      <c r="DG54" s="222">
        <v>0</v>
      </c>
      <c r="DH54" s="222">
        <v>0</v>
      </c>
      <c r="DI54" s="222">
        <v>0</v>
      </c>
      <c r="DJ54" s="222">
        <v>0</v>
      </c>
      <c r="DK54" s="222">
        <v>0</v>
      </c>
      <c r="DL54" s="222">
        <v>0</v>
      </c>
      <c r="DM54" s="222">
        <v>0</v>
      </c>
      <c r="DN54" s="222">
        <v>0</v>
      </c>
      <c r="DO54" s="222">
        <v>0</v>
      </c>
      <c r="DP54" s="222">
        <v>0</v>
      </c>
      <c r="DQ54" s="222">
        <v>0</v>
      </c>
      <c r="DR54" s="223">
        <v>0</v>
      </c>
    </row>
    <row r="55" spans="1:122" x14ac:dyDescent="0.3">
      <c r="A55" s="220" t="s">
        <v>107</v>
      </c>
      <c r="B55" s="221">
        <v>71285.214778212976</v>
      </c>
      <c r="C55" s="222">
        <v>0</v>
      </c>
      <c r="D55" s="222">
        <v>4.7250000000000005</v>
      </c>
      <c r="E55" s="222">
        <v>9.4500000000000011</v>
      </c>
      <c r="F55" s="222">
        <v>18.081</v>
      </c>
      <c r="G55" s="222">
        <v>35.343000000000004</v>
      </c>
      <c r="H55" s="222">
        <v>132.23699999999999</v>
      </c>
      <c r="I55" s="222">
        <v>254.11680000000001</v>
      </c>
      <c r="J55" s="222">
        <v>474.80580000000003</v>
      </c>
      <c r="K55" s="222">
        <v>774.09360000000004</v>
      </c>
      <c r="L55" s="222">
        <v>1045.1573999999998</v>
      </c>
      <c r="M55" s="222">
        <v>1301.0634</v>
      </c>
      <c r="N55" s="222">
        <v>1377.4194</v>
      </c>
      <c r="O55" s="222">
        <v>1411.1874</v>
      </c>
      <c r="P55" s="222">
        <v>1444.8797999999999</v>
      </c>
      <c r="Q55" s="222">
        <v>1754.2287000000003</v>
      </c>
      <c r="R55" s="222">
        <v>2043.1782000000001</v>
      </c>
      <c r="S55" s="222">
        <v>2340.6578999999997</v>
      </c>
      <c r="T55" s="222">
        <v>2628.7379999999998</v>
      </c>
      <c r="U55" s="222">
        <v>2628.7379999999998</v>
      </c>
      <c r="V55" s="222">
        <v>2628.7379999999998</v>
      </c>
      <c r="W55" s="222">
        <v>2628.7379999999998</v>
      </c>
      <c r="X55" s="222">
        <v>2628.7379999999998</v>
      </c>
      <c r="Y55" s="222">
        <v>2557.6486972531061</v>
      </c>
      <c r="Z55" s="222">
        <v>2486.061769386984</v>
      </c>
      <c r="AA55" s="222">
        <v>2413.9737330257994</v>
      </c>
      <c r="AB55" s="222">
        <v>2341.3810804100863</v>
      </c>
      <c r="AC55" s="222">
        <v>2268.2802792260632</v>
      </c>
      <c r="AD55" s="222">
        <v>2194.6677724337519</v>
      </c>
      <c r="AE55" s="222">
        <v>2120.5399780938947</v>
      </c>
      <c r="AF55" s="222">
        <v>2045.8932891936581</v>
      </c>
      <c r="AG55" s="222">
        <v>1970.7240734711202</v>
      </c>
      <c r="AH55" s="222">
        <v>1895.0286732385241</v>
      </c>
      <c r="AI55" s="222">
        <v>1818.8034052043001</v>
      </c>
      <c r="AJ55" s="222">
        <v>1742.0445602938369</v>
      </c>
      <c r="AK55" s="222">
        <v>1664.7484034689999</v>
      </c>
      <c r="AL55" s="222">
        <v>1586.9111735463894</v>
      </c>
      <c r="AM55" s="222">
        <v>1508.5290830143203</v>
      </c>
      <c r="AN55" s="222">
        <v>1429.5983178485267</v>
      </c>
      <c r="AO55" s="222">
        <v>1350.115037326573</v>
      </c>
      <c r="AP55" s="222">
        <v>1270.0753738409653</v>
      </c>
      <c r="AQ55" s="222">
        <v>1189.4754327109583</v>
      </c>
      <c r="AR55" s="222">
        <v>1108.3112919930413</v>
      </c>
      <c r="AS55" s="222">
        <v>1026.579002290099</v>
      </c>
      <c r="AT55" s="222">
        <v>944.27458655923601</v>
      </c>
      <c r="AU55" s="222">
        <v>861.39403991825702</v>
      </c>
      <c r="AV55" s="222">
        <v>777.93332945079112</v>
      </c>
      <c r="AW55" s="222">
        <v>693.88839401005305</v>
      </c>
      <c r="AX55" s="222">
        <v>609.25514402122974</v>
      </c>
      <c r="AY55" s="222">
        <v>524.0294612824847</v>
      </c>
      <c r="AZ55" s="222">
        <v>438.20719876456843</v>
      </c>
      <c r="BA55" s="222">
        <v>351.78418040902676</v>
      </c>
      <c r="BB55" s="222">
        <v>264.75620092499628</v>
      </c>
      <c r="BC55" s="222">
        <v>177.11902558457757</v>
      </c>
      <c r="BD55" s="222">
        <v>88.868390016775948</v>
      </c>
      <c r="BE55" s="222">
        <v>-2.8012436814606189E-13</v>
      </c>
      <c r="BF55" s="222">
        <v>-2.8012436814606189E-13</v>
      </c>
      <c r="BG55" s="222">
        <v>-2.8012436814606189E-13</v>
      </c>
      <c r="BH55" s="222">
        <v>-2.8012436814606189E-13</v>
      </c>
      <c r="BI55" s="222">
        <v>-2.8012436814606189E-13</v>
      </c>
      <c r="BJ55" s="222">
        <v>-2.8012436814606189E-13</v>
      </c>
      <c r="BK55" s="222">
        <v>-2.8012436814606189E-13</v>
      </c>
      <c r="BL55" s="222">
        <v>-2.8012436814606189E-13</v>
      </c>
      <c r="BM55" s="222">
        <v>-2.8012436814606189E-13</v>
      </c>
      <c r="BN55" s="222">
        <v>-2.8012436814606189E-13</v>
      </c>
      <c r="BO55" s="222">
        <v>-2.8012436814606189E-13</v>
      </c>
      <c r="BP55" s="222">
        <v>-2.8012436814606189E-13</v>
      </c>
      <c r="BQ55" s="222">
        <v>-2.8012436814606189E-13</v>
      </c>
      <c r="BR55" s="222">
        <v>-2.8012436814606189E-13</v>
      </c>
      <c r="BS55" s="222">
        <v>-2.8012436814606189E-13</v>
      </c>
      <c r="BT55" s="222">
        <v>-2.8012436814606189E-13</v>
      </c>
      <c r="BU55" s="222">
        <v>-2.8012436814606189E-13</v>
      </c>
      <c r="BV55" s="222">
        <v>-2.8012436814606189E-13</v>
      </c>
      <c r="BW55" s="222">
        <v>-2.8012436814606189E-13</v>
      </c>
      <c r="BX55" s="222">
        <v>-2.8012436814606189E-13</v>
      </c>
      <c r="BY55" s="222">
        <v>-2.8012436814606189E-13</v>
      </c>
      <c r="BZ55" s="222">
        <v>-2.8012436814606189E-13</v>
      </c>
      <c r="CA55" s="222">
        <v>-2.8012436814606189E-13</v>
      </c>
      <c r="CB55" s="222">
        <v>-2.8012436814606189E-13</v>
      </c>
      <c r="CC55" s="222">
        <v>-2.8012436814606189E-13</v>
      </c>
      <c r="CD55" s="222">
        <v>-2.8012436814606189E-13</v>
      </c>
      <c r="CE55" s="222">
        <v>-2.8012436814606189E-13</v>
      </c>
      <c r="CF55" s="222">
        <v>-2.8012436814606189E-13</v>
      </c>
      <c r="CG55" s="222">
        <v>-2.8012436814606189E-13</v>
      </c>
      <c r="CH55" s="222">
        <v>-2.8012436814606189E-13</v>
      </c>
      <c r="CI55" s="222">
        <v>-2.8012436814606189E-13</v>
      </c>
      <c r="CJ55" s="222">
        <v>-2.8012436814606189E-13</v>
      </c>
      <c r="CK55" s="222">
        <v>-2.8012436814606189E-13</v>
      </c>
      <c r="CL55" s="222">
        <v>-2.8012436814606189E-13</v>
      </c>
      <c r="CM55" s="222">
        <v>-2.8012436814606189E-13</v>
      </c>
      <c r="CN55" s="222">
        <v>-2.8012436814606189E-13</v>
      </c>
      <c r="CO55" s="222">
        <v>-2.8012436814606189E-13</v>
      </c>
      <c r="CP55" s="222">
        <v>-2.8012436814606189E-13</v>
      </c>
      <c r="CQ55" s="222">
        <v>-2.8012436814606189E-13</v>
      </c>
      <c r="CR55" s="222">
        <v>-2.8012436814606189E-13</v>
      </c>
      <c r="CS55" s="222">
        <v>-2.8012436814606189E-13</v>
      </c>
      <c r="CT55" s="222">
        <v>-2.8012436814606189E-13</v>
      </c>
      <c r="CU55" s="222">
        <v>-2.8012436814606189E-13</v>
      </c>
      <c r="CV55" s="222">
        <v>-2.8012436814606189E-13</v>
      </c>
      <c r="CW55" s="222">
        <v>-2.8012436814606189E-13</v>
      </c>
      <c r="CX55" s="222">
        <v>-2.8012436814606189E-13</v>
      </c>
      <c r="CY55" s="222">
        <v>-2.8012436814606189E-13</v>
      </c>
      <c r="CZ55" s="222">
        <v>-2.8012436814606189E-13</v>
      </c>
      <c r="DA55" s="222">
        <v>-2.8012436814606189E-13</v>
      </c>
      <c r="DB55" s="222">
        <v>-2.8012436814606189E-13</v>
      </c>
      <c r="DC55" s="222">
        <v>-2.8012436814606189E-13</v>
      </c>
      <c r="DD55" s="222">
        <v>-2.8012436814606189E-13</v>
      </c>
      <c r="DE55" s="222">
        <v>-2.8012436814606189E-13</v>
      </c>
      <c r="DF55" s="222">
        <v>-2.8012436814606189E-13</v>
      </c>
      <c r="DG55" s="222">
        <v>-2.8012436814606189E-13</v>
      </c>
      <c r="DH55" s="222">
        <v>-2.8012436814606189E-13</v>
      </c>
      <c r="DI55" s="222">
        <v>-2.8012436814606189E-13</v>
      </c>
      <c r="DJ55" s="222">
        <v>-2.8012436814606189E-13</v>
      </c>
      <c r="DK55" s="222">
        <v>-2.8012436814606189E-13</v>
      </c>
      <c r="DL55" s="222">
        <v>-2.8012436814606189E-13</v>
      </c>
      <c r="DM55" s="222">
        <v>-2.8012436814606189E-13</v>
      </c>
      <c r="DN55" s="222">
        <v>-2.8012436814606189E-13</v>
      </c>
      <c r="DO55" s="222">
        <v>-2.8012436814606189E-13</v>
      </c>
      <c r="DP55" s="222">
        <v>-2.8012436814606189E-13</v>
      </c>
      <c r="DQ55" s="222">
        <v>-2.8012436814606189E-13</v>
      </c>
      <c r="DR55" s="223">
        <v>-2.8012436814606189E-13</v>
      </c>
    </row>
    <row r="56" spans="1:122" x14ac:dyDescent="0.3">
      <c r="A56" s="220" t="s">
        <v>108</v>
      </c>
      <c r="B56" s="221">
        <v>0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3"/>
    </row>
    <row r="57" spans="1:122" s="316" customFormat="1" ht="30" x14ac:dyDescent="0.2">
      <c r="A57" s="313" t="s">
        <v>109</v>
      </c>
      <c r="B57" s="314">
        <v>446819.21477821271</v>
      </c>
      <c r="C57" s="314">
        <v>0</v>
      </c>
      <c r="D57" s="314">
        <v>4.7250000000000005</v>
      </c>
      <c r="E57" s="314">
        <v>9.4500000000000011</v>
      </c>
      <c r="F57" s="314">
        <v>18.081</v>
      </c>
      <c r="G57" s="314">
        <v>35.343000000000004</v>
      </c>
      <c r="H57" s="314">
        <v>132.23699999999999</v>
      </c>
      <c r="I57" s="314">
        <v>254.11680000000001</v>
      </c>
      <c r="J57" s="314">
        <v>474.80580000000003</v>
      </c>
      <c r="K57" s="314">
        <v>774.09360000000004</v>
      </c>
      <c r="L57" s="314">
        <v>1045.1573999999998</v>
      </c>
      <c r="M57" s="314">
        <v>1301.0634</v>
      </c>
      <c r="N57" s="314">
        <v>1377.4194</v>
      </c>
      <c r="O57" s="314">
        <v>1411.1874</v>
      </c>
      <c r="P57" s="314">
        <v>1444.8797999999999</v>
      </c>
      <c r="Q57" s="314">
        <v>1754.2287000000003</v>
      </c>
      <c r="R57" s="314">
        <v>2043.1782000000001</v>
      </c>
      <c r="S57" s="314">
        <v>2340.6578999999997</v>
      </c>
      <c r="T57" s="314">
        <v>2628.7379999999998</v>
      </c>
      <c r="U57" s="314">
        <v>2628.7379999999998</v>
      </c>
      <c r="V57" s="314">
        <v>2628.7379999999998</v>
      </c>
      <c r="W57" s="314">
        <v>2628.7379999999998</v>
      </c>
      <c r="X57" s="314">
        <v>12784.352678127665</v>
      </c>
      <c r="Y57" s="314">
        <v>12784.352678127665</v>
      </c>
      <c r="Z57" s="314">
        <v>12784.352678127665</v>
      </c>
      <c r="AA57" s="314">
        <v>12784.352678127665</v>
      </c>
      <c r="AB57" s="314">
        <v>12784.352678127665</v>
      </c>
      <c r="AC57" s="314">
        <v>12784.352678127665</v>
      </c>
      <c r="AD57" s="314">
        <v>12784.352678127665</v>
      </c>
      <c r="AE57" s="314">
        <v>12784.352678127665</v>
      </c>
      <c r="AF57" s="314">
        <v>12784.352678127665</v>
      </c>
      <c r="AG57" s="314">
        <v>12784.352678127665</v>
      </c>
      <c r="AH57" s="314">
        <v>12784.352678127665</v>
      </c>
      <c r="AI57" s="314">
        <v>12784.352678127665</v>
      </c>
      <c r="AJ57" s="314">
        <v>12784.352678127665</v>
      </c>
      <c r="AK57" s="314">
        <v>12784.352678127665</v>
      </c>
      <c r="AL57" s="314">
        <v>12784.352678127663</v>
      </c>
      <c r="AM57" s="314">
        <v>12784.352678127665</v>
      </c>
      <c r="AN57" s="314">
        <v>12784.352678127663</v>
      </c>
      <c r="AO57" s="314">
        <v>12784.352678127665</v>
      </c>
      <c r="AP57" s="314">
        <v>12784.352678127665</v>
      </c>
      <c r="AQ57" s="314">
        <v>12784.352678127665</v>
      </c>
      <c r="AR57" s="314">
        <v>12784.352678127665</v>
      </c>
      <c r="AS57" s="314">
        <v>12784.352678127665</v>
      </c>
      <c r="AT57" s="314">
        <v>12784.352678127667</v>
      </c>
      <c r="AU57" s="314">
        <v>12784.352678127665</v>
      </c>
      <c r="AV57" s="314">
        <v>12784.352678127665</v>
      </c>
      <c r="AW57" s="314">
        <v>12784.352678127665</v>
      </c>
      <c r="AX57" s="314">
        <v>12784.352678127665</v>
      </c>
      <c r="AY57" s="314">
        <v>12784.352678127665</v>
      </c>
      <c r="AZ57" s="314">
        <v>12784.352678127665</v>
      </c>
      <c r="BA57" s="314">
        <v>12784.352678127665</v>
      </c>
      <c r="BB57" s="314">
        <v>12784.352678127665</v>
      </c>
      <c r="BC57" s="314">
        <v>12784.352678127665</v>
      </c>
      <c r="BD57" s="314">
        <v>12784.352678127665</v>
      </c>
      <c r="BE57" s="314">
        <v>-2.8012436814606189E-13</v>
      </c>
      <c r="BF57" s="314">
        <v>-2.8012436814606189E-13</v>
      </c>
      <c r="BG57" s="314">
        <v>-2.8012436814606189E-13</v>
      </c>
      <c r="BH57" s="314">
        <v>-2.8012436814606189E-13</v>
      </c>
      <c r="BI57" s="314">
        <v>-2.8012436814606189E-13</v>
      </c>
      <c r="BJ57" s="314">
        <v>-2.8012436814606189E-13</v>
      </c>
      <c r="BK57" s="314">
        <v>-2.8012436814606189E-13</v>
      </c>
      <c r="BL57" s="314">
        <v>-2.8012436814606189E-13</v>
      </c>
      <c r="BM57" s="314">
        <v>-2.8012436814606189E-13</v>
      </c>
      <c r="BN57" s="314">
        <v>-2.8012436814606189E-13</v>
      </c>
      <c r="BO57" s="314">
        <v>-2.8012436814606189E-13</v>
      </c>
      <c r="BP57" s="314">
        <v>-2.8012436814606189E-13</v>
      </c>
      <c r="BQ57" s="314">
        <v>-2.8012436814606189E-13</v>
      </c>
      <c r="BR57" s="314">
        <v>-2.8012436814606189E-13</v>
      </c>
      <c r="BS57" s="314">
        <v>-2.8012436814606189E-13</v>
      </c>
      <c r="BT57" s="314">
        <v>-2.8012436814606189E-13</v>
      </c>
      <c r="BU57" s="314">
        <v>-2.8012436814606189E-13</v>
      </c>
      <c r="BV57" s="314">
        <v>-2.8012436814606189E-13</v>
      </c>
      <c r="BW57" s="314">
        <v>-2.8012436814606189E-13</v>
      </c>
      <c r="BX57" s="314">
        <v>-2.8012436814606189E-13</v>
      </c>
      <c r="BY57" s="314">
        <v>-2.8012436814606189E-13</v>
      </c>
      <c r="BZ57" s="314">
        <v>-2.8012436814606189E-13</v>
      </c>
      <c r="CA57" s="314">
        <v>-2.8012436814606189E-13</v>
      </c>
      <c r="CB57" s="314">
        <v>-2.8012436814606189E-13</v>
      </c>
      <c r="CC57" s="314">
        <v>-2.8012436814606189E-13</v>
      </c>
      <c r="CD57" s="314">
        <v>-2.8012436814606189E-13</v>
      </c>
      <c r="CE57" s="314">
        <v>-2.8012436814606189E-13</v>
      </c>
      <c r="CF57" s="314">
        <v>-2.8012436814606189E-13</v>
      </c>
      <c r="CG57" s="314">
        <v>-2.8012436814606189E-13</v>
      </c>
      <c r="CH57" s="314">
        <v>-2.8012436814606189E-13</v>
      </c>
      <c r="CI57" s="314">
        <v>-2.8012436814606189E-13</v>
      </c>
      <c r="CJ57" s="314">
        <v>-2.8012436814606189E-13</v>
      </c>
      <c r="CK57" s="314">
        <v>-2.8012436814606189E-13</v>
      </c>
      <c r="CL57" s="314">
        <v>-2.8012436814606189E-13</v>
      </c>
      <c r="CM57" s="314">
        <v>-2.8012436814606189E-13</v>
      </c>
      <c r="CN57" s="314">
        <v>-2.8012436814606189E-13</v>
      </c>
      <c r="CO57" s="314">
        <v>-2.8012436814606189E-13</v>
      </c>
      <c r="CP57" s="314">
        <v>-2.8012436814606189E-13</v>
      </c>
      <c r="CQ57" s="314">
        <v>-2.8012436814606189E-13</v>
      </c>
      <c r="CR57" s="314">
        <v>-2.8012436814606189E-13</v>
      </c>
      <c r="CS57" s="314">
        <v>-2.8012436814606189E-13</v>
      </c>
      <c r="CT57" s="314">
        <v>-2.8012436814606189E-13</v>
      </c>
      <c r="CU57" s="314">
        <v>-2.8012436814606189E-13</v>
      </c>
      <c r="CV57" s="314">
        <v>-2.8012436814606189E-13</v>
      </c>
      <c r="CW57" s="314">
        <v>-2.8012436814606189E-13</v>
      </c>
      <c r="CX57" s="314">
        <v>-2.8012436814606189E-13</v>
      </c>
      <c r="CY57" s="314">
        <v>-2.8012436814606189E-13</v>
      </c>
      <c r="CZ57" s="314">
        <v>-2.8012436814606189E-13</v>
      </c>
      <c r="DA57" s="314">
        <v>-2.8012436814606189E-13</v>
      </c>
      <c r="DB57" s="314">
        <v>-2.8012436814606189E-13</v>
      </c>
      <c r="DC57" s="314">
        <v>-2.8012436814606189E-13</v>
      </c>
      <c r="DD57" s="314">
        <v>-2.8012436814606189E-13</v>
      </c>
      <c r="DE57" s="314">
        <v>-2.8012436814606189E-13</v>
      </c>
      <c r="DF57" s="314">
        <v>-2.8012436814606189E-13</v>
      </c>
      <c r="DG57" s="314">
        <v>-2.8012436814606189E-13</v>
      </c>
      <c r="DH57" s="314">
        <v>-2.8012436814606189E-13</v>
      </c>
      <c r="DI57" s="314">
        <v>-2.8012436814606189E-13</v>
      </c>
      <c r="DJ57" s="314">
        <v>-2.8012436814606189E-13</v>
      </c>
      <c r="DK57" s="314">
        <v>-2.8012436814606189E-13</v>
      </c>
      <c r="DL57" s="314">
        <v>-2.8012436814606189E-13</v>
      </c>
      <c r="DM57" s="314">
        <v>-2.8012436814606189E-13</v>
      </c>
      <c r="DN57" s="314">
        <v>-2.8012436814606189E-13</v>
      </c>
      <c r="DO57" s="314">
        <v>-2.8012436814606189E-13</v>
      </c>
      <c r="DP57" s="314">
        <v>-2.8012436814606189E-13</v>
      </c>
      <c r="DQ57" s="314">
        <v>-2.8012436814606189E-13</v>
      </c>
      <c r="DR57" s="315">
        <v>-2.8012436814606189E-13</v>
      </c>
    </row>
    <row r="58" spans="1:122" x14ac:dyDescent="0.3">
      <c r="A58" s="220"/>
      <c r="B58" s="221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  <c r="DQ58" s="222"/>
      <c r="DR58" s="223"/>
    </row>
    <row r="59" spans="1:122" s="16" customFormat="1" ht="30" customHeight="1" x14ac:dyDescent="0.2">
      <c r="A59" s="206" t="s">
        <v>110</v>
      </c>
      <c r="B59" s="207">
        <v>-2283.0463782128163</v>
      </c>
      <c r="C59" s="207">
        <v>750</v>
      </c>
      <c r="D59" s="207">
        <v>750</v>
      </c>
      <c r="E59" s="207">
        <v>1370</v>
      </c>
      <c r="F59" s="207">
        <v>2740</v>
      </c>
      <c r="G59" s="207">
        <v>15380</v>
      </c>
      <c r="H59" s="207">
        <v>19346</v>
      </c>
      <c r="I59" s="207">
        <v>35030</v>
      </c>
      <c r="J59" s="207">
        <v>47506</v>
      </c>
      <c r="K59" s="207">
        <v>43026</v>
      </c>
      <c r="L59" s="207">
        <v>40620</v>
      </c>
      <c r="M59" s="207">
        <v>12120</v>
      </c>
      <c r="N59" s="207">
        <v>5360</v>
      </c>
      <c r="O59" s="207">
        <v>5348</v>
      </c>
      <c r="P59" s="207">
        <v>49103</v>
      </c>
      <c r="Q59" s="207">
        <v>45865</v>
      </c>
      <c r="R59" s="207">
        <v>48719.719999999994</v>
      </c>
      <c r="S59" s="207">
        <v>57081.824000000001</v>
      </c>
      <c r="T59" s="207">
        <v>-2628.7379999999998</v>
      </c>
      <c r="U59" s="207">
        <v>-2628.7379999999998</v>
      </c>
      <c r="V59" s="207">
        <v>-2628.7379999999998</v>
      </c>
      <c r="W59" s="207">
        <v>-2628.7379999999998</v>
      </c>
      <c r="X59" s="207">
        <v>-12784.352678127665</v>
      </c>
      <c r="Y59" s="207">
        <v>-12784.352678127665</v>
      </c>
      <c r="Z59" s="207">
        <v>-12784.352678127665</v>
      </c>
      <c r="AA59" s="207">
        <v>-12784.352678127665</v>
      </c>
      <c r="AB59" s="207">
        <v>-12784.352678127665</v>
      </c>
      <c r="AC59" s="207">
        <v>-12784.352678127665</v>
      </c>
      <c r="AD59" s="207">
        <v>-12784.352678127665</v>
      </c>
      <c r="AE59" s="207">
        <v>-12784.352678127665</v>
      </c>
      <c r="AF59" s="207">
        <v>-12784.352678127665</v>
      </c>
      <c r="AG59" s="207">
        <v>-12784.352678127665</v>
      </c>
      <c r="AH59" s="207">
        <v>-12784.352678127665</v>
      </c>
      <c r="AI59" s="207">
        <v>-12784.352678127665</v>
      </c>
      <c r="AJ59" s="207">
        <v>-12784.352678127665</v>
      </c>
      <c r="AK59" s="207">
        <v>-12784.352678127665</v>
      </c>
      <c r="AL59" s="207">
        <v>-12784.352678127663</v>
      </c>
      <c r="AM59" s="207">
        <v>-12784.352678127665</v>
      </c>
      <c r="AN59" s="207">
        <v>-12784.352678127663</v>
      </c>
      <c r="AO59" s="207">
        <v>-12784.352678127665</v>
      </c>
      <c r="AP59" s="207">
        <v>-12784.352678127665</v>
      </c>
      <c r="AQ59" s="207">
        <v>-12784.352678127665</v>
      </c>
      <c r="AR59" s="207">
        <v>-12784.352678127665</v>
      </c>
      <c r="AS59" s="207">
        <v>-12784.352678127665</v>
      </c>
      <c r="AT59" s="207">
        <v>-12784.352678127667</v>
      </c>
      <c r="AU59" s="207">
        <v>-12784.352678127665</v>
      </c>
      <c r="AV59" s="207">
        <v>-12784.352678127665</v>
      </c>
      <c r="AW59" s="207">
        <v>-12784.352678127665</v>
      </c>
      <c r="AX59" s="207">
        <v>-12784.352678127665</v>
      </c>
      <c r="AY59" s="207">
        <v>-12784.352678127665</v>
      </c>
      <c r="AZ59" s="207">
        <v>-12784.352678127665</v>
      </c>
      <c r="BA59" s="207">
        <v>-12784.352678127665</v>
      </c>
      <c r="BB59" s="207">
        <v>-12784.352678127665</v>
      </c>
      <c r="BC59" s="207">
        <v>-12784.352678127665</v>
      </c>
      <c r="BD59" s="207">
        <v>-12784.352678127665</v>
      </c>
      <c r="BE59" s="207">
        <v>2.8012436814606189E-13</v>
      </c>
      <c r="BF59" s="207">
        <v>2.8012436814606189E-13</v>
      </c>
      <c r="BG59" s="207">
        <v>2.8012436814606189E-13</v>
      </c>
      <c r="BH59" s="207">
        <v>2.8012436814606189E-13</v>
      </c>
      <c r="BI59" s="207">
        <v>2.8012436814606189E-13</v>
      </c>
      <c r="BJ59" s="207">
        <v>2.8012436814606189E-13</v>
      </c>
      <c r="BK59" s="207">
        <v>2.8012436814606189E-13</v>
      </c>
      <c r="BL59" s="207">
        <v>2.8012436814606189E-13</v>
      </c>
      <c r="BM59" s="207">
        <v>2.8012436814606189E-13</v>
      </c>
      <c r="BN59" s="207">
        <v>2.8012436814606189E-13</v>
      </c>
      <c r="BO59" s="207">
        <v>2.8012436814606189E-13</v>
      </c>
      <c r="BP59" s="207">
        <v>2.8012436814606189E-13</v>
      </c>
      <c r="BQ59" s="207">
        <v>2.8012436814606189E-13</v>
      </c>
      <c r="BR59" s="207">
        <v>2.8012436814606189E-13</v>
      </c>
      <c r="BS59" s="207">
        <v>2.8012436814606189E-13</v>
      </c>
      <c r="BT59" s="207">
        <v>2.8012436814606189E-13</v>
      </c>
      <c r="BU59" s="207">
        <v>2.8012436814606189E-13</v>
      </c>
      <c r="BV59" s="207">
        <v>2.8012436814606189E-13</v>
      </c>
      <c r="BW59" s="207">
        <v>2.8012436814606189E-13</v>
      </c>
      <c r="BX59" s="207">
        <v>2.8012436814606189E-13</v>
      </c>
      <c r="BY59" s="207">
        <v>2.8012436814606189E-13</v>
      </c>
      <c r="BZ59" s="207">
        <v>2.8012436814606189E-13</v>
      </c>
      <c r="CA59" s="207">
        <v>2.8012436814606189E-13</v>
      </c>
      <c r="CB59" s="207">
        <v>2.8012436814606189E-13</v>
      </c>
      <c r="CC59" s="207">
        <v>2.8012436814606189E-13</v>
      </c>
      <c r="CD59" s="207">
        <v>2.8012436814606189E-13</v>
      </c>
      <c r="CE59" s="207">
        <v>2.8012436814606189E-13</v>
      </c>
      <c r="CF59" s="207">
        <v>2.8012436814606189E-13</v>
      </c>
      <c r="CG59" s="207">
        <v>2.8012436814606189E-13</v>
      </c>
      <c r="CH59" s="207">
        <v>2.8012436814606189E-13</v>
      </c>
      <c r="CI59" s="207">
        <v>2.8012436814606189E-13</v>
      </c>
      <c r="CJ59" s="207">
        <v>2.8012436814606189E-13</v>
      </c>
      <c r="CK59" s="207">
        <v>2.8012436814606189E-13</v>
      </c>
      <c r="CL59" s="207">
        <v>2.8012436814606189E-13</v>
      </c>
      <c r="CM59" s="207">
        <v>2.8012436814606189E-13</v>
      </c>
      <c r="CN59" s="207">
        <v>2.8012436814606189E-13</v>
      </c>
      <c r="CO59" s="207">
        <v>2.8012436814606189E-13</v>
      </c>
      <c r="CP59" s="207">
        <v>2.8012436814606189E-13</v>
      </c>
      <c r="CQ59" s="207">
        <v>2.8012436814606189E-13</v>
      </c>
      <c r="CR59" s="207">
        <v>2.8012436814606189E-13</v>
      </c>
      <c r="CS59" s="207">
        <v>2.8012436814606189E-13</v>
      </c>
      <c r="CT59" s="207">
        <v>2.8012436814606189E-13</v>
      </c>
      <c r="CU59" s="207">
        <v>2.8012436814606189E-13</v>
      </c>
      <c r="CV59" s="207">
        <v>2.8012436814606189E-13</v>
      </c>
      <c r="CW59" s="207">
        <v>2.8012436814606189E-13</v>
      </c>
      <c r="CX59" s="207">
        <v>2.8012436814606189E-13</v>
      </c>
      <c r="CY59" s="207">
        <v>2.8012436814606189E-13</v>
      </c>
      <c r="CZ59" s="207">
        <v>2.8012436814606189E-13</v>
      </c>
      <c r="DA59" s="207">
        <v>2.8012436814606189E-13</v>
      </c>
      <c r="DB59" s="207">
        <v>2.8012436814606189E-13</v>
      </c>
      <c r="DC59" s="207">
        <v>2.8012436814606189E-13</v>
      </c>
      <c r="DD59" s="207">
        <v>2.8012436814606189E-13</v>
      </c>
      <c r="DE59" s="207">
        <v>2.8012436814606189E-13</v>
      </c>
      <c r="DF59" s="207">
        <v>2.8012436814606189E-13</v>
      </c>
      <c r="DG59" s="207">
        <v>2.8012436814606189E-13</v>
      </c>
      <c r="DH59" s="207">
        <v>2.8012436814606189E-13</v>
      </c>
      <c r="DI59" s="207">
        <v>2.8012436814606189E-13</v>
      </c>
      <c r="DJ59" s="207">
        <v>2.8012436814606189E-13</v>
      </c>
      <c r="DK59" s="207">
        <v>2.8012436814606189E-13</v>
      </c>
      <c r="DL59" s="207">
        <v>2.8012436814606189E-13</v>
      </c>
      <c r="DM59" s="207">
        <v>2.8012436814606189E-13</v>
      </c>
      <c r="DN59" s="207">
        <v>2.8012436814606189E-13</v>
      </c>
      <c r="DO59" s="207">
        <v>2.8012436814606189E-13</v>
      </c>
      <c r="DP59" s="207">
        <v>2.8012436814606189E-13</v>
      </c>
      <c r="DQ59" s="207">
        <v>2.8012436814606189E-13</v>
      </c>
      <c r="DR59" s="208">
        <v>2.8012436814606189E-13</v>
      </c>
    </row>
    <row r="60" spans="1:122" s="20" customFormat="1" ht="15.75" x14ac:dyDescent="0.3">
      <c r="A60" s="226"/>
      <c r="B60" s="227">
        <v>0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8"/>
    </row>
    <row r="61" spans="1:122" x14ac:dyDescent="0.3">
      <c r="A61" s="220"/>
      <c r="B61" s="221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>
        <v>0</v>
      </c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2"/>
      <c r="DE61" s="232"/>
      <c r="DF61" s="232"/>
      <c r="DG61" s="232"/>
      <c r="DH61" s="232"/>
      <c r="DI61" s="232"/>
      <c r="DJ61" s="232"/>
      <c r="DK61" s="232"/>
      <c r="DL61" s="232"/>
      <c r="DM61" s="232"/>
      <c r="DN61" s="232"/>
      <c r="DO61" s="232"/>
      <c r="DP61" s="232"/>
      <c r="DQ61" s="232"/>
      <c r="DR61" s="233"/>
    </row>
    <row r="62" spans="1:122" s="16" customFormat="1" ht="23.25" customHeight="1" x14ac:dyDescent="0.2">
      <c r="A62" s="322" t="s">
        <v>112</v>
      </c>
      <c r="B62" s="323">
        <v>941762.28935302794</v>
      </c>
      <c r="C62" s="323">
        <v>0</v>
      </c>
      <c r="D62" s="323">
        <v>0</v>
      </c>
      <c r="E62" s="323">
        <v>0</v>
      </c>
      <c r="F62" s="323">
        <v>0</v>
      </c>
      <c r="G62" s="323">
        <v>0</v>
      </c>
      <c r="H62" s="323">
        <v>0</v>
      </c>
      <c r="I62" s="323">
        <v>0</v>
      </c>
      <c r="J62" s="323">
        <v>0</v>
      </c>
      <c r="K62" s="323">
        <v>0</v>
      </c>
      <c r="L62" s="323">
        <v>0</v>
      </c>
      <c r="M62" s="323">
        <v>0</v>
      </c>
      <c r="N62" s="323">
        <v>0</v>
      </c>
      <c r="O62" s="323">
        <v>0</v>
      </c>
      <c r="P62" s="323">
        <v>0</v>
      </c>
      <c r="Q62" s="323">
        <v>0</v>
      </c>
      <c r="R62" s="323">
        <v>0</v>
      </c>
      <c r="S62" s="323">
        <v>0</v>
      </c>
      <c r="T62" s="323">
        <v>12991.146597627527</v>
      </c>
      <c r="U62" s="323">
        <v>12993.378145807064</v>
      </c>
      <c r="V62" s="323">
        <v>6722.984001910163</v>
      </c>
      <c r="W62" s="323">
        <v>3745.0017326780157</v>
      </c>
      <c r="X62" s="323">
        <v>-8798.9040422881353</v>
      </c>
      <c r="Y62" s="323">
        <v>-6406.1498490905815</v>
      </c>
      <c r="Z62" s="323">
        <v>-2160.733629676708</v>
      </c>
      <c r="AA62" s="323">
        <v>-9647.8672803113132</v>
      </c>
      <c r="AB62" s="323">
        <v>-4086.7634512429486</v>
      </c>
      <c r="AC62" s="323">
        <v>-2900.2424508805761</v>
      </c>
      <c r="AD62" s="323">
        <v>-882.75950730328441</v>
      </c>
      <c r="AE62" s="323">
        <v>1076.9969551445411</v>
      </c>
      <c r="AF62" s="323">
        <v>8237.1414370861694</v>
      </c>
      <c r="AG62" s="323">
        <v>8223.8928324852914</v>
      </c>
      <c r="AH62" s="323">
        <v>2581.3407379654327</v>
      </c>
      <c r="AI62" s="323">
        <v>199.26838860252064</v>
      </c>
      <c r="AJ62" s="323">
        <v>-3639.5544375965237</v>
      </c>
      <c r="AK62" s="323">
        <v>-1437.025370092173</v>
      </c>
      <c r="AL62" s="323">
        <v>2436.4697995857241</v>
      </c>
      <c r="AM62" s="323">
        <v>-3890.2233208331108</v>
      </c>
      <c r="AN62" s="323">
        <v>-941.02014539943048</v>
      </c>
      <c r="AO62" s="323">
        <v>-36.150645727107985</v>
      </c>
      <c r="AP62" s="323">
        <v>2380.2435938191466</v>
      </c>
      <c r="AQ62" s="323">
        <v>4796.5257778365285</v>
      </c>
      <c r="AR62" s="323">
        <v>9040.2196714761103</v>
      </c>
      <c r="AS62" s="323">
        <v>9025.6584520791494</v>
      </c>
      <c r="AT62" s="323">
        <v>3128.9509401284377</v>
      </c>
      <c r="AU62" s="323">
        <v>639.16682314588797</v>
      </c>
      <c r="AV62" s="323">
        <v>-3372.8066279949908</v>
      </c>
      <c r="AW62" s="323">
        <v>-1072.0949832744718</v>
      </c>
      <c r="AX62" s="323">
        <v>2794.053737946715</v>
      </c>
      <c r="AY62" s="323">
        <v>-4414.8337588023114</v>
      </c>
      <c r="AZ62" s="323">
        <v>-1949.1757924324029</v>
      </c>
      <c r="BA62" s="323">
        <v>-1794.7883250196592</v>
      </c>
      <c r="BB62" s="323">
        <v>293.86528042278405</v>
      </c>
      <c r="BC62" s="323">
        <v>2382.39704669393</v>
      </c>
      <c r="BD62" s="323">
        <v>6051.2240763623358</v>
      </c>
      <c r="BE62" s="323">
        <v>18821.819863209792</v>
      </c>
      <c r="BF62" s="323">
        <v>13739.022100753933</v>
      </c>
      <c r="BG62" s="323">
        <v>11602.67480201201</v>
      </c>
      <c r="BH62" s="323">
        <v>8150.0052123110509</v>
      </c>
      <c r="BI62" s="323">
        <v>10156.643979025856</v>
      </c>
      <c r="BJ62" s="323">
        <v>13540.465189456248</v>
      </c>
      <c r="BK62" s="323">
        <v>7323.7572235691987</v>
      </c>
      <c r="BL62" s="323">
        <v>10554.80157226669</v>
      </c>
      <c r="BM62" s="323">
        <v>11380.110809939597</v>
      </c>
      <c r="BN62" s="323">
        <v>13556.532336348908</v>
      </c>
      <c r="BO62" s="323">
        <v>15732.953862758208</v>
      </c>
      <c r="BP62" s="323">
        <v>19542.687988536665</v>
      </c>
      <c r="BQ62" s="323">
        <v>19546.704775259826</v>
      </c>
      <c r="BR62" s="323">
        <v>14293.643628960162</v>
      </c>
      <c r="BS62" s="323">
        <v>12085.658039233229</v>
      </c>
      <c r="BT62" s="323">
        <v>8517.2878582395497</v>
      </c>
      <c r="BU62" s="323">
        <v>10590.952652775166</v>
      </c>
      <c r="BV62" s="323">
        <v>14086.222732758881</v>
      </c>
      <c r="BW62" s="323">
        <v>7662.0003927145626</v>
      </c>
      <c r="BX62" s="323">
        <v>11000.693463008138</v>
      </c>
      <c r="BY62" s="323">
        <v>11853.395158420077</v>
      </c>
      <c r="BZ62" s="323">
        <v>14102.289879651533</v>
      </c>
      <c r="CA62" s="323">
        <v>16351.184600883003</v>
      </c>
      <c r="CB62" s="323">
        <v>20287.873404727827</v>
      </c>
      <c r="CC62" s="323">
        <v>19795.590756422804</v>
      </c>
      <c r="CD62" s="323">
        <v>14367.158324763986</v>
      </c>
      <c r="CE62" s="323">
        <v>12085.385295322507</v>
      </c>
      <c r="CF62" s="323">
        <v>8397.8435052973073</v>
      </c>
      <c r="CG62" s="323">
        <v>10540.545108488357</v>
      </c>
      <c r="CH62" s="323">
        <v>14065.193726494766</v>
      </c>
      <c r="CI62" s="323">
        <v>8077.4215614871355</v>
      </c>
      <c r="CJ62" s="323">
        <v>10893.946438295694</v>
      </c>
      <c r="CK62" s="323">
        <v>11770.159993266934</v>
      </c>
      <c r="CL62" s="323">
        <v>14081.260873387419</v>
      </c>
      <c r="CM62" s="323">
        <v>16392.361753507914</v>
      </c>
      <c r="CN62" s="323">
        <v>20438.019989359738</v>
      </c>
      <c r="CO62" s="323">
        <v>20442.036776082903</v>
      </c>
      <c r="CP62" s="323">
        <v>14863.077324490929</v>
      </c>
      <c r="CQ62" s="323">
        <v>12517.970075961075</v>
      </c>
      <c r="CR62" s="323">
        <v>8728.1393215172247</v>
      </c>
      <c r="CS62" s="323">
        <v>10930.097518804141</v>
      </c>
      <c r="CT62" s="323">
        <v>14551.140879961047</v>
      </c>
      <c r="CU62" s="323">
        <v>7766.2326183346704</v>
      </c>
      <c r="CV62" s="323">
        <v>11292.032622852406</v>
      </c>
      <c r="CW62" s="323">
        <v>12192.345833871954</v>
      </c>
      <c r="CX62" s="323">
        <v>14567.20802685371</v>
      </c>
      <c r="CY62" s="323">
        <v>16942.070219835441</v>
      </c>
      <c r="CZ62" s="323">
        <v>21099.422123494442</v>
      </c>
      <c r="DA62" s="323">
        <v>21103.438910217621</v>
      </c>
      <c r="DB62" s="323">
        <v>15370.189263194046</v>
      </c>
      <c r="DC62" s="323">
        <v>12960.164440098695</v>
      </c>
      <c r="DD62" s="323">
        <v>9065.4874971256431</v>
      </c>
      <c r="DE62" s="323">
        <v>11328.183703360897</v>
      </c>
      <c r="DF62" s="323">
        <v>14958.293805125442</v>
      </c>
      <c r="DG62" s="323">
        <v>8023.6786214794265</v>
      </c>
      <c r="DH62" s="323">
        <v>11627.139553510966</v>
      </c>
      <c r="DI62" s="323">
        <v>12547.214482490126</v>
      </c>
      <c r="DJ62" s="323">
        <v>14974.360952018091</v>
      </c>
      <c r="DK62" s="323">
        <v>17401.507421546059</v>
      </c>
      <c r="DL62" s="323">
        <v>21650.448132806974</v>
      </c>
      <c r="DM62" s="323">
        <v>21654.464919530117</v>
      </c>
      <c r="DN62" s="323">
        <v>15794.697312252665</v>
      </c>
      <c r="DO62" s="323">
        <v>13331.440078013584</v>
      </c>
      <c r="DP62" s="323">
        <v>9350.7892604465778</v>
      </c>
      <c r="DQ62" s="323">
        <v>11663.290634019446</v>
      </c>
      <c r="DR62" s="324">
        <v>15372.625759979623</v>
      </c>
    </row>
    <row r="63" spans="1:122" s="16" customFormat="1" ht="23.25" customHeight="1" x14ac:dyDescent="0.2">
      <c r="A63" s="206" t="s">
        <v>113</v>
      </c>
      <c r="B63" s="207"/>
      <c r="C63" s="207">
        <v>0</v>
      </c>
      <c r="D63" s="207">
        <v>0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  <c r="J63" s="207">
        <v>0</v>
      </c>
      <c r="K63" s="207">
        <v>0</v>
      </c>
      <c r="L63" s="207">
        <v>0</v>
      </c>
      <c r="M63" s="207">
        <v>0</v>
      </c>
      <c r="N63" s="207">
        <v>0</v>
      </c>
      <c r="O63" s="207">
        <v>0</v>
      </c>
      <c r="P63" s="207">
        <v>0</v>
      </c>
      <c r="Q63" s="207">
        <v>0</v>
      </c>
      <c r="R63" s="207">
        <v>0</v>
      </c>
      <c r="S63" s="207">
        <v>0</v>
      </c>
      <c r="T63" s="207">
        <v>12991.146597627527</v>
      </c>
      <c r="U63" s="207">
        <v>25984.524743434591</v>
      </c>
      <c r="V63" s="207">
        <v>32707.508745344756</v>
      </c>
      <c r="W63" s="207">
        <v>36452.51047802277</v>
      </c>
      <c r="X63" s="207">
        <v>27653.606435734633</v>
      </c>
      <c r="Y63" s="207">
        <v>21247.456586644053</v>
      </c>
      <c r="Z63" s="207">
        <v>19086.722956967344</v>
      </c>
      <c r="AA63" s="207">
        <v>9438.8556766560305</v>
      </c>
      <c r="AB63" s="207">
        <v>5352.0922254130819</v>
      </c>
      <c r="AC63" s="207">
        <v>2451.8497745325058</v>
      </c>
      <c r="AD63" s="207">
        <v>1569.0902672292214</v>
      </c>
      <c r="AE63" s="207">
        <v>2646.0872223737624</v>
      </c>
      <c r="AF63" s="207">
        <v>10883.228659459932</v>
      </c>
      <c r="AG63" s="207">
        <v>19107.121491945225</v>
      </c>
      <c r="AH63" s="207">
        <v>21688.462229910656</v>
      </c>
      <c r="AI63" s="207">
        <v>21887.730618513175</v>
      </c>
      <c r="AJ63" s="207">
        <v>18248.176180916649</v>
      </c>
      <c r="AK63" s="207">
        <v>16811.150810824474</v>
      </c>
      <c r="AL63" s="207">
        <v>19247.620610410198</v>
      </c>
      <c r="AM63" s="207">
        <v>15357.397289577088</v>
      </c>
      <c r="AN63" s="207">
        <v>14416.377144177657</v>
      </c>
      <c r="AO63" s="207">
        <v>14380.226498450549</v>
      </c>
      <c r="AP63" s="207">
        <v>16760.470092269694</v>
      </c>
      <c r="AQ63" s="207">
        <v>21556.995870106221</v>
      </c>
      <c r="AR63" s="207">
        <v>30597.215541582329</v>
      </c>
      <c r="AS63" s="207">
        <v>39622.87399366148</v>
      </c>
      <c r="AT63" s="207">
        <v>42751.824933789918</v>
      </c>
      <c r="AU63" s="207">
        <v>43390.991756935808</v>
      </c>
      <c r="AV63" s="207">
        <v>40018.185128940815</v>
      </c>
      <c r="AW63" s="207">
        <v>38946.090145666341</v>
      </c>
      <c r="AX63" s="207">
        <v>41740.143883613055</v>
      </c>
      <c r="AY63" s="207">
        <v>37325.310124810741</v>
      </c>
      <c r="AZ63" s="207">
        <v>35376.134332378337</v>
      </c>
      <c r="BA63" s="207">
        <v>33581.346007358676</v>
      </c>
      <c r="BB63" s="207">
        <v>33875.211287781458</v>
      </c>
      <c r="BC63" s="207">
        <v>36257.608334475386</v>
      </c>
      <c r="BD63" s="207">
        <v>42308.83241083772</v>
      </c>
      <c r="BE63" s="207">
        <v>61130.652274047512</v>
      </c>
      <c r="BF63" s="207">
        <v>74869.674374801441</v>
      </c>
      <c r="BG63" s="207">
        <v>86472.349176813455</v>
      </c>
      <c r="BH63" s="207">
        <v>94622.354389124506</v>
      </c>
      <c r="BI63" s="207">
        <v>104778.99836815037</v>
      </c>
      <c r="BJ63" s="207">
        <v>118319.46355760662</v>
      </c>
      <c r="BK63" s="207">
        <v>125643.22078117583</v>
      </c>
      <c r="BL63" s="207">
        <v>136198.0223534425</v>
      </c>
      <c r="BM63" s="207">
        <v>147578.1331633821</v>
      </c>
      <c r="BN63" s="207">
        <v>161134.665499731</v>
      </c>
      <c r="BO63" s="207">
        <v>176867.6193624892</v>
      </c>
      <c r="BP63" s="207">
        <v>196410.30735102587</v>
      </c>
      <c r="BQ63" s="207">
        <v>215957.0121262857</v>
      </c>
      <c r="BR63" s="207">
        <v>230250.65575524585</v>
      </c>
      <c r="BS63" s="207">
        <v>242336.31379447909</v>
      </c>
      <c r="BT63" s="207">
        <v>250853.60165271864</v>
      </c>
      <c r="BU63" s="207">
        <v>261444.5543054938</v>
      </c>
      <c r="BV63" s="207">
        <v>275530.77703825268</v>
      </c>
      <c r="BW63" s="207">
        <v>283192.77743096725</v>
      </c>
      <c r="BX63" s="207">
        <v>294193.47089397541</v>
      </c>
      <c r="BY63" s="207">
        <v>306046.86605239549</v>
      </c>
      <c r="BZ63" s="207">
        <v>320149.155932047</v>
      </c>
      <c r="CA63" s="207">
        <v>336500.34053292999</v>
      </c>
      <c r="CB63" s="207">
        <v>356788.21393765783</v>
      </c>
      <c r="CC63" s="207">
        <v>376583.80469408061</v>
      </c>
      <c r="CD63" s="207">
        <v>390950.9630188446</v>
      </c>
      <c r="CE63" s="207">
        <v>403036.34831416712</v>
      </c>
      <c r="CF63" s="207">
        <v>411434.19181946444</v>
      </c>
      <c r="CG63" s="207">
        <v>421974.73692795279</v>
      </c>
      <c r="CH63" s="207">
        <v>436039.93065444758</v>
      </c>
      <c r="CI63" s="207">
        <v>444117.35221593472</v>
      </c>
      <c r="CJ63" s="207">
        <v>455011.29865423043</v>
      </c>
      <c r="CK63" s="207">
        <v>466781.45864749735</v>
      </c>
      <c r="CL63" s="207">
        <v>480862.71952088474</v>
      </c>
      <c r="CM63" s="207">
        <v>497255.08127439267</v>
      </c>
      <c r="CN63" s="207">
        <v>517693.10126375238</v>
      </c>
      <c r="CO63" s="207">
        <v>538135.13803983526</v>
      </c>
      <c r="CP63" s="207">
        <v>552998.21536432614</v>
      </c>
      <c r="CQ63" s="207">
        <v>565516.18544028723</v>
      </c>
      <c r="CR63" s="207">
        <v>574244.32476180443</v>
      </c>
      <c r="CS63" s="207">
        <v>585174.42228060856</v>
      </c>
      <c r="CT63" s="207">
        <v>599725.56316056964</v>
      </c>
      <c r="CU63" s="207">
        <v>607491.79577890434</v>
      </c>
      <c r="CV63" s="207">
        <v>618783.82840175671</v>
      </c>
      <c r="CW63" s="207">
        <v>630976.17423562868</v>
      </c>
      <c r="CX63" s="207">
        <v>645543.38226248242</v>
      </c>
      <c r="CY63" s="207">
        <v>662485.45248231781</v>
      </c>
      <c r="CZ63" s="207">
        <v>683584.87460581225</v>
      </c>
      <c r="DA63" s="207">
        <v>704688.31351602986</v>
      </c>
      <c r="DB63" s="207">
        <v>720058.50277922396</v>
      </c>
      <c r="DC63" s="207">
        <v>733018.66721932264</v>
      </c>
      <c r="DD63" s="207">
        <v>742084.15471644828</v>
      </c>
      <c r="DE63" s="207">
        <v>753412.33841980912</v>
      </c>
      <c r="DF63" s="207">
        <v>768370.63222493452</v>
      </c>
      <c r="DG63" s="207">
        <v>776394.31084641395</v>
      </c>
      <c r="DH63" s="207">
        <v>788021.45039992488</v>
      </c>
      <c r="DI63" s="207">
        <v>800568.66488241497</v>
      </c>
      <c r="DJ63" s="207">
        <v>815543.02583443304</v>
      </c>
      <c r="DK63" s="207">
        <v>832944.53325597907</v>
      </c>
      <c r="DL63" s="207">
        <v>854594.98138878599</v>
      </c>
      <c r="DM63" s="207">
        <v>876249.44630831608</v>
      </c>
      <c r="DN63" s="207">
        <v>892044.14362056879</v>
      </c>
      <c r="DO63" s="207">
        <v>905375.58369858237</v>
      </c>
      <c r="DP63" s="207">
        <v>914726.37295902893</v>
      </c>
      <c r="DQ63" s="207">
        <v>926389.66359304835</v>
      </c>
      <c r="DR63" s="208">
        <v>941762.28935302794</v>
      </c>
    </row>
    <row r="65" spans="1:2" ht="18" x14ac:dyDescent="0.35">
      <c r="A65" s="61"/>
      <c r="B65" s="75">
        <v>0</v>
      </c>
    </row>
    <row r="68" spans="1:2" s="73" customFormat="1" x14ac:dyDescent="0.3">
      <c r="B68" s="59"/>
    </row>
  </sheetData>
  <conditionalFormatting sqref="C63:DR63">
    <cfRule type="cellIs" dxfId="0" priority="1" operator="lessThan">
      <formula>0</formula>
    </cfRule>
  </conditionalFormatting>
  <pageMargins left="0.51181102362204722" right="0.51181102362204722" top="0.35433070866141736" bottom="0.35433070866141736" header="0.31496062992125984" footer="0.31496062992125984"/>
  <pageSetup paperSize="9" scale="55" orientation="landscape" horizontalDpi="120" verticalDpi="12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FFFF00"/>
  </sheetPr>
  <dimension ref="A1:M68"/>
  <sheetViews>
    <sheetView showGridLines="0" showZero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3"/>
  <cols>
    <col min="1" max="1" width="30.875" style="1" customWidth="1"/>
    <col min="2" max="2" width="12.25" style="7" customWidth="1"/>
    <col min="3" max="13" width="9" style="1" customWidth="1"/>
    <col min="14" max="16384" width="9" style="1"/>
  </cols>
  <sheetData>
    <row r="1" spans="1:13" ht="19.5" x14ac:dyDescent="0.35">
      <c r="A1" s="18" t="s">
        <v>78</v>
      </c>
      <c r="C1" s="86">
        <v>1</v>
      </c>
      <c r="D1" s="86">
        <v>2</v>
      </c>
      <c r="E1" s="86">
        <v>3</v>
      </c>
      <c r="F1" s="86">
        <v>4</v>
      </c>
      <c r="G1" s="86">
        <v>5</v>
      </c>
      <c r="H1" s="86">
        <v>6</v>
      </c>
      <c r="I1" s="86">
        <v>7</v>
      </c>
      <c r="J1" s="86">
        <v>8</v>
      </c>
      <c r="K1" s="86">
        <v>9</v>
      </c>
      <c r="L1" s="86">
        <v>10</v>
      </c>
      <c r="M1" s="86">
        <v>11</v>
      </c>
    </row>
    <row r="2" spans="1:13" ht="15" customHeight="1" x14ac:dyDescent="0.35">
      <c r="A2" s="83" t="s">
        <v>127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7" customFormat="1" ht="15.75" x14ac:dyDescent="0.3">
      <c r="A3" s="209" t="s">
        <v>49</v>
      </c>
      <c r="B3" s="210"/>
      <c r="C3" s="312">
        <v>2017</v>
      </c>
      <c r="D3" s="312">
        <v>2018</v>
      </c>
      <c r="E3" s="312">
        <v>2019</v>
      </c>
      <c r="F3" s="312">
        <v>2020</v>
      </c>
      <c r="G3" s="312">
        <v>2021</v>
      </c>
      <c r="H3" s="312">
        <v>2022</v>
      </c>
      <c r="I3" s="312">
        <v>2023</v>
      </c>
      <c r="J3" s="312">
        <v>2024</v>
      </c>
      <c r="K3" s="312">
        <v>2025</v>
      </c>
      <c r="L3" s="312">
        <v>2026</v>
      </c>
      <c r="M3" s="312">
        <v>2027</v>
      </c>
    </row>
    <row r="4" spans="1:13" s="5" customFormat="1" ht="6.75" customHeight="1" x14ac:dyDescent="0.3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s="7" customFormat="1" ht="15.75" x14ac:dyDescent="0.3">
      <c r="A5" s="209" t="s">
        <v>114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x14ac:dyDescent="0.3">
      <c r="A6" s="220" t="s">
        <v>57</v>
      </c>
      <c r="B6" s="221">
        <v>2316800.4059621948</v>
      </c>
      <c r="C6" s="222">
        <v>0</v>
      </c>
      <c r="D6" s="222">
        <v>95290.29908435473</v>
      </c>
      <c r="E6" s="222">
        <v>228765.90608565253</v>
      </c>
      <c r="F6" s="222">
        <v>258386.44058785876</v>
      </c>
      <c r="G6" s="222">
        <v>265553.79086588684</v>
      </c>
      <c r="H6" s="222">
        <v>273520.40459186345</v>
      </c>
      <c r="I6" s="222">
        <v>281726.01672961935</v>
      </c>
      <c r="J6" s="222">
        <v>289404.48606585542</v>
      </c>
      <c r="K6" s="222">
        <v>295988.39632655639</v>
      </c>
      <c r="L6" s="222">
        <v>301908.16425308748</v>
      </c>
      <c r="M6" s="222">
        <v>26256.501371459457</v>
      </c>
    </row>
    <row r="7" spans="1:13" x14ac:dyDescent="0.3">
      <c r="A7" s="220" t="s">
        <v>58</v>
      </c>
      <c r="B7" s="221">
        <v>127276.17878993988</v>
      </c>
      <c r="C7" s="222">
        <v>0</v>
      </c>
      <c r="D7" s="222">
        <v>5235.2351999999992</v>
      </c>
      <c r="E7" s="222">
        <v>12567.499776000002</v>
      </c>
      <c r="F7" s="222">
        <v>14194.748805120002</v>
      </c>
      <c r="G7" s="222">
        <v>14588.474602291204</v>
      </c>
      <c r="H7" s="222">
        <v>15026.128840359939</v>
      </c>
      <c r="I7" s="222">
        <v>15476.912705570738</v>
      </c>
      <c r="J7" s="222">
        <v>15898.759909511677</v>
      </c>
      <c r="K7" s="222">
        <v>16260.431411290258</v>
      </c>
      <c r="L7" s="222">
        <v>16585.640039516064</v>
      </c>
      <c r="M7" s="222">
        <v>1442.3475002800101</v>
      </c>
    </row>
    <row r="8" spans="1:13" x14ac:dyDescent="0.3">
      <c r="A8" s="220" t="s">
        <v>59</v>
      </c>
      <c r="B8" s="221">
        <v>1652357.408851851</v>
      </c>
      <c r="C8" s="222">
        <v>0</v>
      </c>
      <c r="D8" s="222">
        <v>67966.211368421049</v>
      </c>
      <c r="E8" s="222">
        <v>163157.0146357895</v>
      </c>
      <c r="F8" s="222">
        <v>184282.70378576842</v>
      </c>
      <c r="G8" s="222">
        <v>189394.23167886829</v>
      </c>
      <c r="H8" s="222">
        <v>195076.05862923432</v>
      </c>
      <c r="I8" s="222">
        <v>200928.34038811133</v>
      </c>
      <c r="J8" s="222">
        <v>206404.95321120418</v>
      </c>
      <c r="K8" s="222">
        <v>211100.33762025947</v>
      </c>
      <c r="L8" s="222">
        <v>215322.34437266467</v>
      </c>
      <c r="M8" s="222">
        <v>18725.213161529959</v>
      </c>
    </row>
    <row r="9" spans="1:13" x14ac:dyDescent="0.3">
      <c r="A9" s="220" t="s">
        <v>79</v>
      </c>
      <c r="B9" s="221">
        <v>4419.3117635395802</v>
      </c>
      <c r="C9" s="222">
        <v>0</v>
      </c>
      <c r="D9" s="222">
        <v>181.779</v>
      </c>
      <c r="E9" s="222">
        <v>436.37152000000015</v>
      </c>
      <c r="F9" s="222">
        <v>492.87322240000003</v>
      </c>
      <c r="G9" s="222">
        <v>506.5442570240001</v>
      </c>
      <c r="H9" s="222">
        <v>521.74058473471996</v>
      </c>
      <c r="I9" s="222">
        <v>537.39280227676181</v>
      </c>
      <c r="J9" s="222">
        <v>552.04027463582202</v>
      </c>
      <c r="K9" s="222">
        <v>564.59831289202282</v>
      </c>
      <c r="L9" s="222">
        <v>575.89027914986332</v>
      </c>
      <c r="M9" s="222">
        <v>50.081510426389244</v>
      </c>
    </row>
    <row r="10" spans="1:13" s="16" customFormat="1" ht="30" x14ac:dyDescent="0.2">
      <c r="A10" s="206" t="s">
        <v>96</v>
      </c>
      <c r="B10" s="207">
        <v>4100853.3053675257</v>
      </c>
      <c r="C10" s="207">
        <v>0</v>
      </c>
      <c r="D10" s="207">
        <v>168673.52465277578</v>
      </c>
      <c r="E10" s="207">
        <v>404926.792017442</v>
      </c>
      <c r="F10" s="207">
        <v>457356.76640114718</v>
      </c>
      <c r="G10" s="207">
        <v>470043.04140407033</v>
      </c>
      <c r="H10" s="207">
        <v>484144.3326461924</v>
      </c>
      <c r="I10" s="207">
        <v>498668.66262557823</v>
      </c>
      <c r="J10" s="207">
        <v>512260.23946120712</v>
      </c>
      <c r="K10" s="207">
        <v>523913.76367099816</v>
      </c>
      <c r="L10" s="207">
        <v>534392.03894441808</v>
      </c>
      <c r="M10" s="207">
        <v>46474.143543695813</v>
      </c>
    </row>
    <row r="11" spans="1:13" x14ac:dyDescent="0.3">
      <c r="A11" s="220"/>
      <c r="B11" s="221">
        <v>0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</row>
    <row r="12" spans="1:13" ht="30.75" x14ac:dyDescent="0.3">
      <c r="A12" s="209" t="s">
        <v>80</v>
      </c>
      <c r="B12" s="218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</row>
    <row r="13" spans="1:13" x14ac:dyDescent="0.3">
      <c r="A13" s="220" t="s">
        <v>236</v>
      </c>
      <c r="B13" s="221">
        <v>81088.014208676817</v>
      </c>
      <c r="C13" s="222">
        <v>0</v>
      </c>
      <c r="D13" s="222">
        <v>3335.1604679524162</v>
      </c>
      <c r="E13" s="222">
        <v>8006.8067129978408</v>
      </c>
      <c r="F13" s="222">
        <v>9043.5254205750571</v>
      </c>
      <c r="G13" s="222">
        <v>9294.3826803060383</v>
      </c>
      <c r="H13" s="222">
        <v>9573.2141607152207</v>
      </c>
      <c r="I13" s="222">
        <v>9860.4105855366779</v>
      </c>
      <c r="J13" s="222">
        <v>10129.157012304939</v>
      </c>
      <c r="K13" s="222">
        <v>10359.593871429475</v>
      </c>
      <c r="L13" s="222">
        <v>10566.785748858063</v>
      </c>
      <c r="M13" s="222">
        <v>918.97754800108112</v>
      </c>
    </row>
    <row r="14" spans="1:13" x14ac:dyDescent="0.3">
      <c r="A14" s="220" t="s">
        <v>237</v>
      </c>
      <c r="B14" s="221">
        <v>574297.56459424796</v>
      </c>
      <c r="C14" s="222">
        <v>0</v>
      </c>
      <c r="D14" s="222">
        <v>25879.22712442105</v>
      </c>
      <c r="E14" s="222">
        <v>60575.407085069484</v>
      </c>
      <c r="F14" s="222">
        <v>66736.210936642019</v>
      </c>
      <c r="G14" s="222">
        <v>67328.165661244158</v>
      </c>
      <c r="H14" s="222">
        <v>68088.874631081489</v>
      </c>
      <c r="I14" s="222">
        <v>68872.404870013925</v>
      </c>
      <c r="J14" s="222">
        <v>69698.038834238119</v>
      </c>
      <c r="K14" s="222">
        <v>70234.27836655837</v>
      </c>
      <c r="L14" s="222">
        <v>70799.539933889551</v>
      </c>
      <c r="M14" s="222">
        <v>6085.4171510897704</v>
      </c>
    </row>
    <row r="15" spans="1:13" x14ac:dyDescent="0.3">
      <c r="A15" s="220" t="s">
        <v>377</v>
      </c>
      <c r="B15" s="221">
        <v>142278.57925037688</v>
      </c>
      <c r="C15" s="222">
        <v>0</v>
      </c>
      <c r="D15" s="222">
        <v>5852.3270684210529</v>
      </c>
      <c r="E15" s="222">
        <v>14048.866251789479</v>
      </c>
      <c r="F15" s="222">
        <v>15867.923691688422</v>
      </c>
      <c r="G15" s="222">
        <v>16308.059053767416</v>
      </c>
      <c r="H15" s="222">
        <v>16797.300825380436</v>
      </c>
      <c r="I15" s="222">
        <v>17301.219850141853</v>
      </c>
      <c r="J15" s="222">
        <v>17772.791368143808</v>
      </c>
      <c r="K15" s="222">
        <v>18177.094105055283</v>
      </c>
      <c r="L15" s="222">
        <v>18540.635987156391</v>
      </c>
      <c r="M15" s="222">
        <v>1612.3610488327527</v>
      </c>
    </row>
    <row r="16" spans="1:13" x14ac:dyDescent="0.3">
      <c r="A16" s="220" t="s">
        <v>404</v>
      </c>
      <c r="B16" s="221">
        <v>719612.58757356496</v>
      </c>
      <c r="C16" s="222">
        <v>0</v>
      </c>
      <c r="D16" s="222">
        <v>43492.488000000005</v>
      </c>
      <c r="E16" s="222">
        <v>74865.32352000002</v>
      </c>
      <c r="F16" s="222">
        <v>77859.936460800003</v>
      </c>
      <c r="G16" s="222">
        <v>80195.73455462401</v>
      </c>
      <c r="H16" s="222">
        <v>82601.606591262738</v>
      </c>
      <c r="I16" s="222">
        <v>85079.654789000633</v>
      </c>
      <c r="J16" s="222">
        <v>87206.64615872562</v>
      </c>
      <c r="K16" s="222">
        <v>89386.812312693743</v>
      </c>
      <c r="L16" s="222">
        <v>91174.548558947688</v>
      </c>
      <c r="M16" s="222">
        <v>7749.83662751055</v>
      </c>
    </row>
    <row r="17" spans="1:13" x14ac:dyDescent="0.3">
      <c r="A17" s="220" t="s">
        <v>255</v>
      </c>
      <c r="B17" s="221">
        <v>195460.48648437043</v>
      </c>
      <c r="C17" s="222">
        <v>0</v>
      </c>
      <c r="D17" s="222">
        <v>11429.599999999999</v>
      </c>
      <c r="E17" s="222">
        <v>20377.344000000008</v>
      </c>
      <c r="F17" s="222">
        <v>21192.437760000001</v>
      </c>
      <c r="G17" s="222">
        <v>21828.210892800005</v>
      </c>
      <c r="H17" s="222">
        <v>22483.057219584007</v>
      </c>
      <c r="I17" s="222">
        <v>23157.548936171519</v>
      </c>
      <c r="J17" s="222">
        <v>23736.487659575821</v>
      </c>
      <c r="K17" s="222">
        <v>24329.899851065213</v>
      </c>
      <c r="L17" s="222">
        <v>24816.497848086514</v>
      </c>
      <c r="M17" s="222">
        <v>2109.4023170873534</v>
      </c>
    </row>
    <row r="18" spans="1:13" x14ac:dyDescent="0.3">
      <c r="A18" s="220" t="s">
        <v>256</v>
      </c>
      <c r="B18" s="221">
        <v>313110.26975044055</v>
      </c>
      <c r="C18" s="222">
        <v>0</v>
      </c>
      <c r="D18" s="222">
        <v>18309.200000000004</v>
      </c>
      <c r="E18" s="222">
        <v>32642.687999999991</v>
      </c>
      <c r="F18" s="222">
        <v>33948.395519999998</v>
      </c>
      <c r="G18" s="222">
        <v>34966.847385600013</v>
      </c>
      <c r="H18" s="222">
        <v>36015.852807168012</v>
      </c>
      <c r="I18" s="222">
        <v>37096.32839138306</v>
      </c>
      <c r="J18" s="222">
        <v>38023.736601167635</v>
      </c>
      <c r="K18" s="222">
        <v>38974.3300161968</v>
      </c>
      <c r="L18" s="222">
        <v>39753.816616520759</v>
      </c>
      <c r="M18" s="222">
        <v>3379.0744124042635</v>
      </c>
    </row>
    <row r="19" spans="1:13" x14ac:dyDescent="0.3">
      <c r="A19" s="220" t="s">
        <v>60</v>
      </c>
      <c r="B19" s="221">
        <v>132589.43828398376</v>
      </c>
      <c r="C19" s="222">
        <v>0</v>
      </c>
      <c r="D19" s="222">
        <v>7753.2000000000007</v>
      </c>
      <c r="E19" s="222">
        <v>13822.848000000004</v>
      </c>
      <c r="F19" s="222">
        <v>14375.761919999997</v>
      </c>
      <c r="G19" s="222">
        <v>14807.034777600004</v>
      </c>
      <c r="H19" s="222">
        <v>15251.245820927999</v>
      </c>
      <c r="I19" s="222">
        <v>15708.783195555845</v>
      </c>
      <c r="J19" s="222">
        <v>16101.502775444738</v>
      </c>
      <c r="K19" s="222">
        <v>16504.040344830857</v>
      </c>
      <c r="L19" s="222">
        <v>16834.121151727471</v>
      </c>
      <c r="M19" s="222">
        <v>1430.9002978968356</v>
      </c>
    </row>
    <row r="20" spans="1:13" x14ac:dyDescent="0.3">
      <c r="A20" s="220" t="s">
        <v>48</v>
      </c>
      <c r="B20" s="221">
        <v>82017.066107350503</v>
      </c>
      <c r="C20" s="222">
        <v>0</v>
      </c>
      <c r="D20" s="222">
        <v>3373.4704930555163</v>
      </c>
      <c r="E20" s="222">
        <v>8098.5358403488417</v>
      </c>
      <c r="F20" s="222">
        <v>9147.135328022945</v>
      </c>
      <c r="G20" s="222">
        <v>9400.860828081406</v>
      </c>
      <c r="H20" s="222">
        <v>9682.8866529238476</v>
      </c>
      <c r="I20" s="222">
        <v>9973.3732525115647</v>
      </c>
      <c r="J20" s="222">
        <v>10245.204789224141</v>
      </c>
      <c r="K20" s="222">
        <v>10478.275273419962</v>
      </c>
      <c r="L20" s="222">
        <v>10687.840778888363</v>
      </c>
      <c r="M20" s="222">
        <v>929.48287087391623</v>
      </c>
    </row>
    <row r="21" spans="1:13" x14ac:dyDescent="0.3">
      <c r="A21" s="220" t="s">
        <v>76</v>
      </c>
      <c r="B21" s="221">
        <v>70793.634447583187</v>
      </c>
      <c r="C21" s="222">
        <v>0</v>
      </c>
      <c r="D21" s="222">
        <v>4773.2815560263653</v>
      </c>
      <c r="E21" s="222">
        <v>9305.5559086629</v>
      </c>
      <c r="F21" s="222">
        <v>8984.2129708097928</v>
      </c>
      <c r="G21" s="222">
        <v>8662.8700329566855</v>
      </c>
      <c r="H21" s="222">
        <v>8341.5270951035782</v>
      </c>
      <c r="I21" s="222">
        <v>8020.1841572504709</v>
      </c>
      <c r="J21" s="222">
        <v>7698.8412193973636</v>
      </c>
      <c r="K21" s="222">
        <v>7377.4982815442572</v>
      </c>
      <c r="L21" s="222">
        <v>7056.155343691149</v>
      </c>
      <c r="M21" s="222">
        <v>573.50788214061527</v>
      </c>
    </row>
    <row r="22" spans="1:13" x14ac:dyDescent="0.3">
      <c r="A22" s="220" t="s">
        <v>64</v>
      </c>
      <c r="B22" s="221">
        <v>255725.41507425834</v>
      </c>
      <c r="C22" s="222">
        <v>0</v>
      </c>
      <c r="D22" s="222">
        <v>0</v>
      </c>
      <c r="E22" s="222">
        <v>14207.490336861112</v>
      </c>
      <c r="F22" s="222">
        <v>24654.054920235139</v>
      </c>
      <c r="G22" s="222">
        <v>28200.653651490284</v>
      </c>
      <c r="H22" s="222">
        <v>30155.654938902735</v>
      </c>
      <c r="I22" s="222">
        <v>34143.347344644848</v>
      </c>
      <c r="J22" s="222">
        <v>39073.007349228021</v>
      </c>
      <c r="K22" s="222">
        <v>40252.229311400937</v>
      </c>
      <c r="L22" s="222">
        <v>41356.745835447364</v>
      </c>
      <c r="M22" s="222">
        <v>3682.2313860479044</v>
      </c>
    </row>
    <row r="23" spans="1:13" x14ac:dyDescent="0.3">
      <c r="A23" s="220" t="s">
        <v>16</v>
      </c>
      <c r="B23" s="221">
        <v>172574.91386143042</v>
      </c>
      <c r="C23" s="222">
        <v>0</v>
      </c>
      <c r="D23" s="222">
        <v>0</v>
      </c>
      <c r="E23" s="222">
        <v>0</v>
      </c>
      <c r="F23" s="222">
        <v>0</v>
      </c>
      <c r="G23" s="222">
        <v>23726.844916222577</v>
      </c>
      <c r="H23" s="222">
        <v>28487.555965798889</v>
      </c>
      <c r="I23" s="222">
        <v>28925.224630908808</v>
      </c>
      <c r="J23" s="222">
        <v>29375.140341101011</v>
      </c>
      <c r="K23" s="222">
        <v>29601.795797602594</v>
      </c>
      <c r="L23" s="222">
        <v>29828.025967965397</v>
      </c>
      <c r="M23" s="222">
        <v>2630.3262418311497</v>
      </c>
    </row>
    <row r="24" spans="1:13" s="16" customFormat="1" ht="30" x14ac:dyDescent="0.2">
      <c r="A24" s="206" t="s">
        <v>82</v>
      </c>
      <c r="B24" s="207">
        <v>2739547.9696362838</v>
      </c>
      <c r="C24" s="207">
        <v>0</v>
      </c>
      <c r="D24" s="207">
        <v>124197.95470987642</v>
      </c>
      <c r="E24" s="207">
        <v>255950.86565572969</v>
      </c>
      <c r="F24" s="207">
        <v>281809.59492877335</v>
      </c>
      <c r="G24" s="207">
        <v>314719.66443469259</v>
      </c>
      <c r="H24" s="207">
        <v>327478.77670884889</v>
      </c>
      <c r="I24" s="207">
        <v>338138.48000311916</v>
      </c>
      <c r="J24" s="207">
        <v>349060.55410855124</v>
      </c>
      <c r="K24" s="207">
        <v>355675.84753179748</v>
      </c>
      <c r="L24" s="207">
        <v>361414.71377117862</v>
      </c>
      <c r="M24" s="207">
        <v>31101.51778371619</v>
      </c>
    </row>
    <row r="25" spans="1:13" s="321" customFormat="1" x14ac:dyDescent="0.2">
      <c r="A25" s="317"/>
      <c r="B25" s="318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</row>
    <row r="26" spans="1:13" s="321" customFormat="1" ht="30" x14ac:dyDescent="0.2">
      <c r="A26" s="206" t="s">
        <v>86</v>
      </c>
      <c r="B26" s="207">
        <v>1361305.3357312416</v>
      </c>
      <c r="C26" s="207">
        <v>0</v>
      </c>
      <c r="D26" s="207">
        <v>44475.569942899368</v>
      </c>
      <c r="E26" s="207">
        <v>148975.92636171231</v>
      </c>
      <c r="F26" s="207">
        <v>175547.17147237383</v>
      </c>
      <c r="G26" s="207">
        <v>155323.37696937774</v>
      </c>
      <c r="H26" s="207">
        <v>156665.55593734351</v>
      </c>
      <c r="I26" s="207">
        <v>160530.18262245908</v>
      </c>
      <c r="J26" s="207">
        <v>163199.68535265588</v>
      </c>
      <c r="K26" s="207">
        <v>168237.91613920068</v>
      </c>
      <c r="L26" s="207">
        <v>172977.32517323946</v>
      </c>
      <c r="M26" s="207">
        <v>15372.625759979623</v>
      </c>
    </row>
    <row r="27" spans="1:13" s="41" customFormat="1" ht="15.75" x14ac:dyDescent="0.3">
      <c r="A27" s="226"/>
      <c r="B27" s="227">
        <v>0</v>
      </c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</row>
    <row r="28" spans="1:13" x14ac:dyDescent="0.3">
      <c r="A28" s="220"/>
      <c r="B28" s="221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</row>
    <row r="29" spans="1:13" s="7" customFormat="1" ht="15.75" x14ac:dyDescent="0.3">
      <c r="A29" s="209" t="s">
        <v>115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</row>
    <row r="30" spans="1:13" hidden="1" x14ac:dyDescent="0.3">
      <c r="A30" s="220" t="s">
        <v>94</v>
      </c>
      <c r="B30" s="221">
        <v>0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</row>
    <row r="31" spans="1:13" ht="30" hidden="1" x14ac:dyDescent="0.3">
      <c r="A31" s="220" t="s">
        <v>95</v>
      </c>
      <c r="B31" s="221">
        <v>0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</row>
    <row r="32" spans="1:13" s="7" customFormat="1" ht="30.75" hidden="1" x14ac:dyDescent="0.3">
      <c r="A32" s="209" t="s">
        <v>97</v>
      </c>
      <c r="B32" s="218">
        <v>0</v>
      </c>
      <c r="C32" s="229">
        <v>0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</row>
    <row r="33" spans="1:13" ht="5.25" hidden="1" customHeight="1" x14ac:dyDescent="0.3">
      <c r="A33" s="220"/>
      <c r="B33" s="221">
        <v>0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</row>
    <row r="34" spans="1:13" s="7" customFormat="1" ht="30.75" hidden="1" x14ac:dyDescent="0.3">
      <c r="A34" s="209" t="s">
        <v>98</v>
      </c>
      <c r="B34" s="218">
        <v>0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</row>
    <row r="35" spans="1:13" x14ac:dyDescent="0.3">
      <c r="A35" s="220" t="s">
        <v>99</v>
      </c>
      <c r="B35" s="221">
        <v>0</v>
      </c>
      <c r="C35" s="222">
        <v>0</v>
      </c>
      <c r="D35" s="222">
        <v>0</v>
      </c>
      <c r="E35" s="222">
        <v>0</v>
      </c>
      <c r="F35" s="222">
        <v>0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</row>
    <row r="36" spans="1:13" x14ac:dyDescent="0.3">
      <c r="A36" s="220" t="s">
        <v>3</v>
      </c>
      <c r="B36" s="221">
        <v>7500</v>
      </c>
      <c r="C36" s="222">
        <v>7500</v>
      </c>
      <c r="D36" s="222">
        <v>0</v>
      </c>
      <c r="E36" s="222">
        <v>0</v>
      </c>
      <c r="F36" s="222">
        <v>0</v>
      </c>
      <c r="G36" s="222">
        <v>0</v>
      </c>
      <c r="H36" s="222">
        <v>0</v>
      </c>
      <c r="I36" s="222">
        <v>0</v>
      </c>
      <c r="J36" s="222">
        <v>0</v>
      </c>
      <c r="K36" s="222">
        <v>0</v>
      </c>
      <c r="L36" s="222">
        <v>0</v>
      </c>
      <c r="M36" s="222">
        <v>0</v>
      </c>
    </row>
    <row r="37" spans="1:13" s="7" customFormat="1" x14ac:dyDescent="0.3">
      <c r="A37" s="231" t="s">
        <v>1</v>
      </c>
      <c r="B37" s="221">
        <v>137040</v>
      </c>
      <c r="C37" s="222">
        <v>131188</v>
      </c>
      <c r="D37" s="222">
        <v>5852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</row>
    <row r="38" spans="1:13" s="7" customFormat="1" x14ac:dyDescent="0.3">
      <c r="A38" s="231" t="s">
        <v>70</v>
      </c>
      <c r="B38" s="221">
        <v>166340</v>
      </c>
      <c r="C38" s="222">
        <v>0</v>
      </c>
      <c r="D38" s="222">
        <v>166340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</row>
    <row r="39" spans="1:13" s="7" customFormat="1" x14ac:dyDescent="0.3">
      <c r="A39" s="231" t="s">
        <v>166</v>
      </c>
      <c r="B39" s="221">
        <v>21040</v>
      </c>
      <c r="C39" s="222">
        <v>8934</v>
      </c>
      <c r="D39" s="222">
        <v>12106</v>
      </c>
      <c r="E39" s="222">
        <v>0</v>
      </c>
      <c r="F39" s="222">
        <v>0</v>
      </c>
      <c r="G39" s="222">
        <v>0</v>
      </c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22">
        <v>0</v>
      </c>
    </row>
    <row r="40" spans="1:13" s="7" customFormat="1" x14ac:dyDescent="0.3">
      <c r="A40" s="231" t="s">
        <v>405</v>
      </c>
      <c r="B40" s="221">
        <v>75990</v>
      </c>
      <c r="C40" s="222">
        <v>66466</v>
      </c>
      <c r="D40" s="222">
        <v>9524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</row>
    <row r="41" spans="1:13" x14ac:dyDescent="0.3">
      <c r="A41" s="220" t="s">
        <v>14</v>
      </c>
      <c r="B41" s="221">
        <v>9350</v>
      </c>
      <c r="C41" s="222">
        <v>4550</v>
      </c>
      <c r="D41" s="222">
        <v>4800</v>
      </c>
      <c r="E41" s="222">
        <v>0</v>
      </c>
      <c r="F41" s="222">
        <v>0</v>
      </c>
      <c r="G41" s="222">
        <v>0</v>
      </c>
      <c r="H41" s="222">
        <v>0</v>
      </c>
      <c r="I41" s="222">
        <v>0</v>
      </c>
      <c r="J41" s="222">
        <v>0</v>
      </c>
      <c r="K41" s="222">
        <v>0</v>
      </c>
      <c r="L41" s="222">
        <v>0</v>
      </c>
      <c r="M41" s="222">
        <v>0</v>
      </c>
    </row>
    <row r="42" spans="1:13" s="7" customFormat="1" ht="30.75" hidden="1" x14ac:dyDescent="0.3">
      <c r="A42" s="209" t="s">
        <v>100</v>
      </c>
      <c r="B42" s="218">
        <v>417260</v>
      </c>
      <c r="C42" s="218">
        <v>218638</v>
      </c>
      <c r="D42" s="218">
        <v>198622</v>
      </c>
      <c r="E42" s="218">
        <v>0</v>
      </c>
      <c r="F42" s="218">
        <v>0</v>
      </c>
      <c r="G42" s="218">
        <v>0</v>
      </c>
      <c r="H42" s="218">
        <v>0</v>
      </c>
      <c r="I42" s="218">
        <v>0</v>
      </c>
      <c r="J42" s="218">
        <v>0</v>
      </c>
      <c r="K42" s="218">
        <v>0</v>
      </c>
      <c r="L42" s="218">
        <v>0</v>
      </c>
      <c r="M42" s="218">
        <v>0</v>
      </c>
    </row>
    <row r="43" spans="1:13" x14ac:dyDescent="0.3">
      <c r="A43" s="220"/>
      <c r="B43" s="221">
        <v>0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</row>
    <row r="44" spans="1:13" s="16" customFormat="1" ht="30" x14ac:dyDescent="0.2">
      <c r="A44" s="206" t="s">
        <v>101</v>
      </c>
      <c r="B44" s="207">
        <v>-417260</v>
      </c>
      <c r="C44" s="207">
        <v>-218638</v>
      </c>
      <c r="D44" s="207">
        <v>-198622</v>
      </c>
      <c r="E44" s="207">
        <v>0</v>
      </c>
      <c r="F44" s="207">
        <v>0</v>
      </c>
      <c r="G44" s="207">
        <v>0</v>
      </c>
      <c r="H44" s="207">
        <v>0</v>
      </c>
      <c r="I44" s="207">
        <v>0</v>
      </c>
      <c r="J44" s="207">
        <v>0</v>
      </c>
      <c r="K44" s="207">
        <v>0</v>
      </c>
      <c r="L44" s="207">
        <v>0</v>
      </c>
      <c r="M44" s="207">
        <v>0</v>
      </c>
    </row>
    <row r="45" spans="1:13" s="20" customFormat="1" ht="15.75" x14ac:dyDescent="0.3">
      <c r="A45" s="226"/>
      <c r="B45" s="227">
        <v>0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</row>
    <row r="46" spans="1:13" x14ac:dyDescent="0.3">
      <c r="A46" s="220"/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</row>
    <row r="47" spans="1:13" ht="15.75" x14ac:dyDescent="0.3">
      <c r="A47" s="209" t="s">
        <v>116</v>
      </c>
      <c r="B47" s="218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</row>
    <row r="48" spans="1:13" x14ac:dyDescent="0.3">
      <c r="A48" s="220" t="s">
        <v>102</v>
      </c>
      <c r="B48" s="221">
        <v>69002.168399999995</v>
      </c>
      <c r="C48" s="222">
        <v>25912.873</v>
      </c>
      <c r="D48" s="222">
        <v>43089.295400000003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</row>
    <row r="49" spans="1:13" x14ac:dyDescent="0.3">
      <c r="A49" s="220" t="s">
        <v>103</v>
      </c>
      <c r="B49" s="221">
        <v>375534</v>
      </c>
      <c r="C49" s="222">
        <v>196774.19999999998</v>
      </c>
      <c r="D49" s="222">
        <v>178759.8</v>
      </c>
      <c r="E49" s="222">
        <v>0</v>
      </c>
      <c r="F49" s="222">
        <v>0</v>
      </c>
      <c r="G49" s="222">
        <v>0</v>
      </c>
      <c r="H49" s="222">
        <v>0</v>
      </c>
      <c r="I49" s="222">
        <v>0</v>
      </c>
      <c r="J49" s="222">
        <v>0</v>
      </c>
      <c r="K49" s="222">
        <v>0</v>
      </c>
      <c r="L49" s="222">
        <v>0</v>
      </c>
      <c r="M49" s="222">
        <v>0</v>
      </c>
    </row>
    <row r="50" spans="1:13" s="7" customFormat="1" ht="30.75" x14ac:dyDescent="0.3">
      <c r="A50" s="209" t="s">
        <v>111</v>
      </c>
      <c r="B50" s="218">
        <v>444536.16839999997</v>
      </c>
      <c r="C50" s="218">
        <v>222687.07299999997</v>
      </c>
      <c r="D50" s="218">
        <v>221849.09539999999</v>
      </c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0</v>
      </c>
      <c r="L50" s="218">
        <v>0</v>
      </c>
      <c r="M50" s="218">
        <v>0</v>
      </c>
    </row>
    <row r="51" spans="1:13" x14ac:dyDescent="0.3">
      <c r="A51" s="220"/>
      <c r="B51" s="221">
        <v>0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30.75" x14ac:dyDescent="0.3">
      <c r="A52" s="209" t="s">
        <v>104</v>
      </c>
      <c r="B52" s="218">
        <v>0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</row>
    <row r="53" spans="1:13" x14ac:dyDescent="0.3">
      <c r="A53" s="220" t="s">
        <v>105</v>
      </c>
      <c r="B53" s="221">
        <v>0</v>
      </c>
      <c r="C53" s="222">
        <v>0</v>
      </c>
      <c r="D53" s="222">
        <v>0</v>
      </c>
      <c r="E53" s="222">
        <v>0</v>
      </c>
      <c r="F53" s="222">
        <v>0</v>
      </c>
      <c r="G53" s="222">
        <v>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</row>
    <row r="54" spans="1:13" x14ac:dyDescent="0.3">
      <c r="A54" s="220" t="s">
        <v>106</v>
      </c>
      <c r="B54" s="221">
        <v>375534</v>
      </c>
      <c r="C54" s="222">
        <v>0</v>
      </c>
      <c r="D54" s="222">
        <v>20382.318659002223</v>
      </c>
      <c r="E54" s="222">
        <v>128450.08512008497</v>
      </c>
      <c r="F54" s="222">
        <v>139665.1470750228</v>
      </c>
      <c r="G54" s="222">
        <v>87036.449145890001</v>
      </c>
      <c r="H54" s="222">
        <v>0</v>
      </c>
      <c r="I54" s="222">
        <v>0</v>
      </c>
      <c r="J54" s="222">
        <v>0</v>
      </c>
      <c r="K54" s="222">
        <v>0</v>
      </c>
      <c r="L54" s="222">
        <v>0</v>
      </c>
      <c r="M54" s="222">
        <v>0</v>
      </c>
    </row>
    <row r="55" spans="1:13" x14ac:dyDescent="0.3">
      <c r="A55" s="220" t="s">
        <v>107</v>
      </c>
      <c r="B55" s="221">
        <v>71285.214778213005</v>
      </c>
      <c r="C55" s="222">
        <v>4049.0730000000003</v>
      </c>
      <c r="D55" s="222">
        <v>26072.890097253108</v>
      </c>
      <c r="E55" s="222">
        <v>24962.14701744702</v>
      </c>
      <c r="F55" s="222">
        <v>13747.085062509208</v>
      </c>
      <c r="G55" s="222">
        <v>2454.0196010036575</v>
      </c>
      <c r="H55" s="222">
        <v>-3.3614924177527421E-12</v>
      </c>
      <c r="I55" s="222">
        <v>-3.3614924177527421E-12</v>
      </c>
      <c r="J55" s="222">
        <v>-3.3614924177527421E-12</v>
      </c>
      <c r="K55" s="222">
        <v>-3.3614924177527421E-12</v>
      </c>
      <c r="L55" s="222">
        <v>-3.3614924177527421E-12</v>
      </c>
      <c r="M55" s="222">
        <v>-2.8012436814606189E-13</v>
      </c>
    </row>
    <row r="56" spans="1:13" x14ac:dyDescent="0.3">
      <c r="A56" s="220" t="s">
        <v>108</v>
      </c>
      <c r="B56" s="221">
        <v>0</v>
      </c>
      <c r="C56" s="222">
        <v>0</v>
      </c>
      <c r="D56" s="222">
        <v>0</v>
      </c>
      <c r="E56" s="222">
        <v>0</v>
      </c>
      <c r="F56" s="222">
        <v>0</v>
      </c>
      <c r="G56" s="222">
        <v>0</v>
      </c>
      <c r="H56" s="222">
        <v>0</v>
      </c>
      <c r="I56" s="222">
        <v>0</v>
      </c>
      <c r="J56" s="222">
        <v>0</v>
      </c>
      <c r="K56" s="222">
        <v>0</v>
      </c>
      <c r="L56" s="222">
        <v>0</v>
      </c>
      <c r="M56" s="222">
        <v>0</v>
      </c>
    </row>
    <row r="57" spans="1:13" s="316" customFormat="1" ht="30" x14ac:dyDescent="0.2">
      <c r="A57" s="313" t="s">
        <v>109</v>
      </c>
      <c r="B57" s="314">
        <v>446819.21477821306</v>
      </c>
      <c r="C57" s="314">
        <v>4049.0730000000003</v>
      </c>
      <c r="D57" s="314">
        <v>46455.208756255335</v>
      </c>
      <c r="E57" s="314">
        <v>153412.232137532</v>
      </c>
      <c r="F57" s="314">
        <v>153412.232137532</v>
      </c>
      <c r="G57" s="314">
        <v>89490.468746893661</v>
      </c>
      <c r="H57" s="314">
        <v>-3.3614924177527421E-12</v>
      </c>
      <c r="I57" s="314">
        <v>-3.3614924177527421E-12</v>
      </c>
      <c r="J57" s="314">
        <v>-3.3614924177527421E-12</v>
      </c>
      <c r="K57" s="314">
        <v>-3.3614924177527421E-12</v>
      </c>
      <c r="L57" s="314">
        <v>-3.3614924177527421E-12</v>
      </c>
      <c r="M57" s="314">
        <v>-2.8012436814606189E-13</v>
      </c>
    </row>
    <row r="58" spans="1:13" x14ac:dyDescent="0.3">
      <c r="A58" s="220"/>
      <c r="B58" s="221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</row>
    <row r="59" spans="1:13" s="16" customFormat="1" ht="30" customHeight="1" x14ac:dyDescent="0.2">
      <c r="A59" s="206" t="s">
        <v>110</v>
      </c>
      <c r="B59" s="207">
        <v>-2283.0463782129937</v>
      </c>
      <c r="C59" s="207">
        <v>218637.99999999997</v>
      </c>
      <c r="D59" s="207">
        <v>175393.88664374466</v>
      </c>
      <c r="E59" s="207">
        <v>-153412.232137532</v>
      </c>
      <c r="F59" s="207">
        <v>-153412.232137532</v>
      </c>
      <c r="G59" s="207">
        <v>-89490.468746893661</v>
      </c>
      <c r="H59" s="207">
        <v>3.3614924177527421E-12</v>
      </c>
      <c r="I59" s="207">
        <v>3.3614924177527421E-12</v>
      </c>
      <c r="J59" s="207">
        <v>3.3614924177527421E-12</v>
      </c>
      <c r="K59" s="207">
        <v>3.3614924177527421E-12</v>
      </c>
      <c r="L59" s="207">
        <v>3.3614924177527421E-12</v>
      </c>
      <c r="M59" s="207">
        <v>2.8012436814606189E-13</v>
      </c>
    </row>
    <row r="60" spans="1:13" s="20" customFormat="1" ht="8.25" customHeight="1" x14ac:dyDescent="0.3">
      <c r="A60" s="226"/>
      <c r="B60" s="227">
        <v>0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</row>
    <row r="61" spans="1:13" ht="8.25" customHeight="1" x14ac:dyDescent="0.3">
      <c r="A61" s="220"/>
      <c r="B61" s="221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</row>
    <row r="62" spans="1:13" s="16" customFormat="1" ht="23.25" customHeight="1" x14ac:dyDescent="0.2">
      <c r="A62" s="322" t="s">
        <v>112</v>
      </c>
      <c r="B62" s="323">
        <v>941762.28935302841</v>
      </c>
      <c r="C62" s="323">
        <v>0</v>
      </c>
      <c r="D62" s="323">
        <v>21247.456586644024</v>
      </c>
      <c r="E62" s="323">
        <v>-4436.3057758196956</v>
      </c>
      <c r="F62" s="323">
        <v>22134.939334841823</v>
      </c>
      <c r="G62" s="323">
        <v>65832.908222484082</v>
      </c>
      <c r="H62" s="323">
        <v>156665.55593734351</v>
      </c>
      <c r="I62" s="323">
        <v>160530.18262245908</v>
      </c>
      <c r="J62" s="323">
        <v>163199.68535265588</v>
      </c>
      <c r="K62" s="323">
        <v>168237.91613920068</v>
      </c>
      <c r="L62" s="323">
        <v>172977.32517323946</v>
      </c>
      <c r="M62" s="323">
        <v>15372.625759979623</v>
      </c>
    </row>
    <row r="63" spans="1:13" s="16" customFormat="1" ht="23.25" customHeight="1" x14ac:dyDescent="0.2">
      <c r="A63" s="354" t="s">
        <v>113</v>
      </c>
      <c r="B63" s="355"/>
      <c r="C63" s="355">
        <v>0</v>
      </c>
      <c r="D63" s="355">
        <v>21247.456586644024</v>
      </c>
      <c r="E63" s="355">
        <v>16811.150810824329</v>
      </c>
      <c r="F63" s="355">
        <v>38946.090145666152</v>
      </c>
      <c r="G63" s="355">
        <v>104778.99836815023</v>
      </c>
      <c r="H63" s="355">
        <v>261444.55430549374</v>
      </c>
      <c r="I63" s="355">
        <v>421974.73692795285</v>
      </c>
      <c r="J63" s="355">
        <v>585174.42228060868</v>
      </c>
      <c r="K63" s="355">
        <v>753412.33841980936</v>
      </c>
      <c r="L63" s="355">
        <v>926389.66359304881</v>
      </c>
      <c r="M63" s="355">
        <v>941762.28935302841</v>
      </c>
    </row>
    <row r="64" spans="1:13" x14ac:dyDescent="0.3">
      <c r="B64" s="353">
        <v>0</v>
      </c>
    </row>
    <row r="65" spans="1:2" ht="18" x14ac:dyDescent="0.35">
      <c r="A65" s="61"/>
      <c r="B65" s="75">
        <v>0</v>
      </c>
    </row>
    <row r="68" spans="1:2" s="73" customFormat="1" x14ac:dyDescent="0.3">
      <c r="B68" s="59"/>
    </row>
  </sheetData>
  <pageMargins left="0.51181102362204722" right="0.51181102362204722" top="0.35433070866141736" bottom="0.35433070866141736" header="0.31496062992125984" footer="0.31496062992125984"/>
  <pageSetup paperSize="9" scale="55" orientation="landscape" horizontalDpi="120" verticalDpi="12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14"/>
  <dimension ref="A1:DS18"/>
  <sheetViews>
    <sheetView showZeros="0" zoomScale="80" zoomScaleNormal="80" workbookViewId="0">
      <pane xSplit="2" ySplit="1" topLeftCell="C2" activePane="bottomRight" state="frozen"/>
      <selection pane="topRight" activeCell="C1" sqref="C1"/>
      <selection pane="bottomLeft" activeCell="A5" sqref="A5"/>
      <selection pane="bottomRight" activeCell="A27" sqref="A27"/>
    </sheetView>
  </sheetViews>
  <sheetFormatPr defaultRowHeight="15" x14ac:dyDescent="0.3"/>
  <cols>
    <col min="1" max="1" width="30.875" style="1" customWidth="1"/>
    <col min="2" max="2" width="12.25" style="1" customWidth="1"/>
    <col min="3" max="3" width="14" style="1" customWidth="1"/>
    <col min="4" max="34" width="9" style="1" customWidth="1"/>
    <col min="35" max="60" width="9" style="1"/>
    <col min="61" max="61" width="9" style="1" customWidth="1"/>
    <col min="62" max="63" width="9" style="1"/>
    <col min="64" max="88" width="9" style="1" customWidth="1"/>
    <col min="89" max="16384" width="9" style="1"/>
  </cols>
  <sheetData>
    <row r="1" spans="1:123" ht="18.75" x14ac:dyDescent="0.3">
      <c r="A1" s="18" t="s">
        <v>123</v>
      </c>
    </row>
    <row r="2" spans="1:123" s="307" customFormat="1" ht="15" customHeight="1" x14ac:dyDescent="0.3">
      <c r="A2" s="306" t="s">
        <v>127</v>
      </c>
      <c r="D2" s="305">
        <v>1</v>
      </c>
      <c r="E2" s="305">
        <v>2</v>
      </c>
      <c r="F2" s="305">
        <v>3</v>
      </c>
      <c r="G2" s="305">
        <v>4</v>
      </c>
      <c r="H2" s="305">
        <v>5</v>
      </c>
      <c r="I2" s="305">
        <v>6</v>
      </c>
      <c r="J2" s="305">
        <v>7</v>
      </c>
      <c r="K2" s="305">
        <v>8</v>
      </c>
      <c r="L2" s="305">
        <v>9</v>
      </c>
      <c r="M2" s="305">
        <v>10</v>
      </c>
      <c r="N2" s="305">
        <v>11</v>
      </c>
      <c r="O2" s="305">
        <v>12</v>
      </c>
      <c r="P2" s="305">
        <v>13</v>
      </c>
      <c r="Q2" s="305">
        <v>14</v>
      </c>
      <c r="R2" s="305">
        <v>15</v>
      </c>
      <c r="S2" s="305">
        <v>16</v>
      </c>
      <c r="T2" s="305">
        <v>17</v>
      </c>
      <c r="U2" s="305">
        <v>18</v>
      </c>
      <c r="V2" s="305">
        <v>19</v>
      </c>
      <c r="W2" s="305">
        <v>20</v>
      </c>
      <c r="X2" s="305">
        <v>21</v>
      </c>
      <c r="Y2" s="305">
        <v>22</v>
      </c>
      <c r="Z2" s="305">
        <v>23</v>
      </c>
      <c r="AA2" s="305">
        <v>24</v>
      </c>
      <c r="AB2" s="305">
        <v>25</v>
      </c>
      <c r="AC2" s="305">
        <v>26</v>
      </c>
      <c r="AD2" s="305">
        <v>27</v>
      </c>
      <c r="AE2" s="305">
        <v>28</v>
      </c>
      <c r="AF2" s="305">
        <v>29</v>
      </c>
      <c r="AG2" s="305">
        <v>30</v>
      </c>
      <c r="AH2" s="305">
        <v>31</v>
      </c>
      <c r="AI2" s="305">
        <v>32</v>
      </c>
      <c r="AJ2" s="305">
        <v>33</v>
      </c>
      <c r="AK2" s="305">
        <v>34</v>
      </c>
      <c r="AL2" s="305">
        <v>35</v>
      </c>
      <c r="AM2" s="305">
        <v>36</v>
      </c>
      <c r="AN2" s="305">
        <v>37</v>
      </c>
      <c r="AO2" s="305">
        <v>38</v>
      </c>
      <c r="AP2" s="305">
        <v>39</v>
      </c>
      <c r="AQ2" s="305">
        <v>40</v>
      </c>
      <c r="AR2" s="305">
        <v>41</v>
      </c>
      <c r="AS2" s="305">
        <v>42</v>
      </c>
      <c r="AT2" s="305">
        <v>43</v>
      </c>
      <c r="AU2" s="305">
        <v>44</v>
      </c>
      <c r="AV2" s="305">
        <v>45</v>
      </c>
      <c r="AW2" s="305">
        <v>46</v>
      </c>
      <c r="AX2" s="305">
        <v>47</v>
      </c>
      <c r="AY2" s="305">
        <v>48</v>
      </c>
      <c r="AZ2" s="305">
        <v>49</v>
      </c>
      <c r="BA2" s="305">
        <v>50</v>
      </c>
      <c r="BB2" s="305">
        <v>51</v>
      </c>
      <c r="BC2" s="305">
        <v>52</v>
      </c>
      <c r="BD2" s="305">
        <v>53</v>
      </c>
      <c r="BE2" s="305">
        <v>54</v>
      </c>
      <c r="BF2" s="305">
        <v>55</v>
      </c>
      <c r="BG2" s="305">
        <v>56</v>
      </c>
      <c r="BH2" s="305">
        <v>57</v>
      </c>
      <c r="BI2" s="305">
        <v>58</v>
      </c>
      <c r="BJ2" s="305">
        <v>59</v>
      </c>
      <c r="BK2" s="305">
        <v>60</v>
      </c>
      <c r="BL2" s="305">
        <v>61</v>
      </c>
      <c r="BM2" s="305">
        <v>62</v>
      </c>
      <c r="BN2" s="305">
        <v>63</v>
      </c>
      <c r="BO2" s="305">
        <v>64</v>
      </c>
      <c r="BP2" s="305">
        <v>65</v>
      </c>
      <c r="BQ2" s="305">
        <v>66</v>
      </c>
      <c r="BR2" s="305">
        <v>67</v>
      </c>
      <c r="BS2" s="305">
        <v>68</v>
      </c>
      <c r="BT2" s="305">
        <v>69</v>
      </c>
      <c r="BU2" s="305">
        <v>70</v>
      </c>
      <c r="BV2" s="305">
        <v>71</v>
      </c>
      <c r="BW2" s="305">
        <v>72</v>
      </c>
      <c r="BX2" s="305">
        <v>73</v>
      </c>
      <c r="BY2" s="305">
        <v>74</v>
      </c>
      <c r="BZ2" s="305">
        <v>75</v>
      </c>
      <c r="CA2" s="305">
        <v>76</v>
      </c>
      <c r="CB2" s="305">
        <v>77</v>
      </c>
      <c r="CC2" s="305">
        <v>78</v>
      </c>
      <c r="CD2" s="305">
        <v>79</v>
      </c>
      <c r="CE2" s="305">
        <v>80</v>
      </c>
      <c r="CF2" s="305">
        <v>81</v>
      </c>
      <c r="CG2" s="305">
        <v>82</v>
      </c>
      <c r="CH2" s="305">
        <v>83</v>
      </c>
      <c r="CI2" s="305">
        <v>84</v>
      </c>
      <c r="CJ2" s="305">
        <v>85</v>
      </c>
      <c r="CK2" s="305">
        <v>86</v>
      </c>
      <c r="CL2" s="305">
        <v>87</v>
      </c>
      <c r="CM2" s="305">
        <v>88</v>
      </c>
      <c r="CN2" s="305">
        <v>89</v>
      </c>
      <c r="CO2" s="305">
        <v>90</v>
      </c>
      <c r="CP2" s="305">
        <v>91</v>
      </c>
      <c r="CQ2" s="305">
        <v>92</v>
      </c>
      <c r="CR2" s="305">
        <v>93</v>
      </c>
      <c r="CS2" s="305">
        <v>94</v>
      </c>
      <c r="CT2" s="305">
        <v>95</v>
      </c>
      <c r="CU2" s="305">
        <v>96</v>
      </c>
      <c r="CV2" s="305">
        <v>97</v>
      </c>
      <c r="CW2" s="305">
        <v>98</v>
      </c>
      <c r="CX2" s="305">
        <v>99</v>
      </c>
      <c r="CY2" s="305">
        <v>100</v>
      </c>
      <c r="CZ2" s="305">
        <v>101</v>
      </c>
      <c r="DA2" s="305">
        <v>102</v>
      </c>
      <c r="DB2" s="305">
        <v>103</v>
      </c>
      <c r="DC2" s="305">
        <v>104</v>
      </c>
      <c r="DD2" s="305">
        <v>105</v>
      </c>
      <c r="DE2" s="305">
        <v>106</v>
      </c>
      <c r="DF2" s="305">
        <v>107</v>
      </c>
      <c r="DG2" s="305">
        <v>108</v>
      </c>
      <c r="DH2" s="305">
        <v>109</v>
      </c>
      <c r="DI2" s="305">
        <v>110</v>
      </c>
      <c r="DJ2" s="305">
        <v>111</v>
      </c>
      <c r="DK2" s="305">
        <v>112</v>
      </c>
      <c r="DL2" s="305">
        <v>113</v>
      </c>
      <c r="DM2" s="305">
        <v>114</v>
      </c>
      <c r="DN2" s="305">
        <v>115</v>
      </c>
      <c r="DO2" s="305">
        <v>116</v>
      </c>
      <c r="DP2" s="305">
        <v>117</v>
      </c>
      <c r="DQ2" s="305">
        <v>118</v>
      </c>
      <c r="DR2" s="305">
        <v>119</v>
      </c>
      <c r="DS2" s="305">
        <v>120</v>
      </c>
    </row>
    <row r="3" spans="1:123" s="7" customFormat="1" ht="15.75" x14ac:dyDescent="0.3">
      <c r="A3" s="10" t="s">
        <v>49</v>
      </c>
      <c r="B3" s="9"/>
      <c r="C3" s="9" t="s">
        <v>420</v>
      </c>
      <c r="D3" s="15">
        <v>41305</v>
      </c>
      <c r="E3" s="15">
        <v>41333</v>
      </c>
      <c r="F3" s="15">
        <v>41364</v>
      </c>
      <c r="G3" s="15">
        <v>41394</v>
      </c>
      <c r="H3" s="15">
        <v>41425</v>
      </c>
      <c r="I3" s="15">
        <v>41455</v>
      </c>
      <c r="J3" s="15">
        <v>41486</v>
      </c>
      <c r="K3" s="15">
        <v>41517</v>
      </c>
      <c r="L3" s="15">
        <v>41547</v>
      </c>
      <c r="M3" s="15">
        <v>41578</v>
      </c>
      <c r="N3" s="15">
        <v>41608</v>
      </c>
      <c r="O3" s="15">
        <v>41639</v>
      </c>
      <c r="P3" s="15">
        <v>41670</v>
      </c>
      <c r="Q3" s="15">
        <v>41698</v>
      </c>
      <c r="R3" s="15">
        <v>41729</v>
      </c>
      <c r="S3" s="15">
        <v>41759</v>
      </c>
      <c r="T3" s="15">
        <v>41790</v>
      </c>
      <c r="U3" s="15">
        <v>41820</v>
      </c>
      <c r="V3" s="15">
        <v>41851</v>
      </c>
      <c r="W3" s="15">
        <v>41882</v>
      </c>
      <c r="X3" s="15">
        <v>41912</v>
      </c>
      <c r="Y3" s="15">
        <v>41943</v>
      </c>
      <c r="Z3" s="15">
        <v>41973</v>
      </c>
      <c r="AA3" s="15">
        <v>42004</v>
      </c>
      <c r="AB3" s="15">
        <v>42035</v>
      </c>
      <c r="AC3" s="15">
        <v>42063</v>
      </c>
      <c r="AD3" s="15">
        <v>42094</v>
      </c>
      <c r="AE3" s="15">
        <v>42124</v>
      </c>
      <c r="AF3" s="15">
        <v>42155</v>
      </c>
      <c r="AG3" s="15">
        <v>42185</v>
      </c>
      <c r="AH3" s="15">
        <v>42216</v>
      </c>
      <c r="AI3" s="15">
        <v>42247</v>
      </c>
      <c r="AJ3" s="15">
        <v>42277</v>
      </c>
      <c r="AK3" s="15">
        <v>42308</v>
      </c>
      <c r="AL3" s="15">
        <v>42338</v>
      </c>
      <c r="AM3" s="15">
        <v>42369</v>
      </c>
      <c r="AN3" s="15">
        <v>42400</v>
      </c>
      <c r="AO3" s="15">
        <v>42429</v>
      </c>
      <c r="AP3" s="15">
        <v>42460</v>
      </c>
      <c r="AQ3" s="15">
        <v>42490</v>
      </c>
      <c r="AR3" s="15">
        <v>42521</v>
      </c>
      <c r="AS3" s="15">
        <v>42551</v>
      </c>
      <c r="AT3" s="15">
        <v>42582</v>
      </c>
      <c r="AU3" s="15">
        <v>42613</v>
      </c>
      <c r="AV3" s="15">
        <v>42643</v>
      </c>
      <c r="AW3" s="15">
        <v>42674</v>
      </c>
      <c r="AX3" s="15">
        <v>42704</v>
      </c>
      <c r="AY3" s="15">
        <v>42735</v>
      </c>
      <c r="AZ3" s="15">
        <v>42766</v>
      </c>
      <c r="BA3" s="15">
        <v>42794</v>
      </c>
      <c r="BB3" s="15">
        <v>42825</v>
      </c>
      <c r="BC3" s="15">
        <v>42855</v>
      </c>
      <c r="BD3" s="15">
        <v>42886</v>
      </c>
      <c r="BE3" s="15">
        <v>42916</v>
      </c>
      <c r="BF3" s="15">
        <v>42947</v>
      </c>
      <c r="BG3" s="15">
        <v>42978</v>
      </c>
      <c r="BH3" s="15">
        <v>43008</v>
      </c>
      <c r="BI3" s="15">
        <v>43039</v>
      </c>
      <c r="BJ3" s="15">
        <v>43069</v>
      </c>
      <c r="BK3" s="15">
        <v>43100</v>
      </c>
      <c r="BL3" s="15">
        <v>43131</v>
      </c>
      <c r="BM3" s="15">
        <v>43159</v>
      </c>
      <c r="BN3" s="15">
        <v>43190</v>
      </c>
      <c r="BO3" s="15">
        <v>43220</v>
      </c>
      <c r="BP3" s="15">
        <v>43251</v>
      </c>
      <c r="BQ3" s="15">
        <v>43281</v>
      </c>
      <c r="BR3" s="15">
        <v>43312</v>
      </c>
      <c r="BS3" s="15">
        <v>43343</v>
      </c>
      <c r="BT3" s="15">
        <v>43373</v>
      </c>
      <c r="BU3" s="15">
        <v>43404</v>
      </c>
      <c r="BV3" s="15">
        <v>43434</v>
      </c>
      <c r="BW3" s="15">
        <v>43465</v>
      </c>
      <c r="BX3" s="15">
        <v>43496</v>
      </c>
      <c r="BY3" s="15">
        <v>43524</v>
      </c>
      <c r="BZ3" s="15">
        <v>43555</v>
      </c>
      <c r="CA3" s="15">
        <v>43585</v>
      </c>
      <c r="CB3" s="15">
        <v>43616</v>
      </c>
      <c r="CC3" s="15">
        <v>43646</v>
      </c>
      <c r="CD3" s="15">
        <v>43677</v>
      </c>
      <c r="CE3" s="15">
        <v>43708</v>
      </c>
      <c r="CF3" s="15">
        <v>43738</v>
      </c>
      <c r="CG3" s="15">
        <v>43769</v>
      </c>
      <c r="CH3" s="15">
        <v>43799</v>
      </c>
      <c r="CI3" s="15">
        <v>43830</v>
      </c>
      <c r="CJ3" s="15">
        <v>43861</v>
      </c>
      <c r="CK3" s="15">
        <v>43890</v>
      </c>
      <c r="CL3" s="15">
        <v>43921</v>
      </c>
      <c r="CM3" s="15">
        <v>43951</v>
      </c>
      <c r="CN3" s="15">
        <v>43982</v>
      </c>
      <c r="CO3" s="15">
        <v>44012</v>
      </c>
      <c r="CP3" s="15">
        <v>44043</v>
      </c>
      <c r="CQ3" s="15">
        <v>44074</v>
      </c>
      <c r="CR3" s="15">
        <v>44104</v>
      </c>
      <c r="CS3" s="15">
        <v>44135</v>
      </c>
      <c r="CT3" s="15">
        <v>44165</v>
      </c>
      <c r="CU3" s="15">
        <v>44196</v>
      </c>
      <c r="CV3" s="15">
        <v>44227</v>
      </c>
      <c r="CW3" s="15">
        <v>44255</v>
      </c>
      <c r="CX3" s="15">
        <v>44286</v>
      </c>
      <c r="CY3" s="15">
        <v>44316</v>
      </c>
      <c r="CZ3" s="15">
        <v>44347</v>
      </c>
      <c r="DA3" s="15">
        <v>44377</v>
      </c>
      <c r="DB3" s="15">
        <v>44408</v>
      </c>
      <c r="DC3" s="15">
        <v>44439</v>
      </c>
      <c r="DD3" s="15">
        <v>44469</v>
      </c>
      <c r="DE3" s="15">
        <v>44500</v>
      </c>
      <c r="DF3" s="15">
        <v>44530</v>
      </c>
      <c r="DG3" s="15">
        <v>44561</v>
      </c>
      <c r="DH3" s="15">
        <v>44592</v>
      </c>
      <c r="DI3" s="15">
        <v>44620</v>
      </c>
      <c r="DJ3" s="15">
        <v>44651</v>
      </c>
      <c r="DK3" s="15">
        <v>44681</v>
      </c>
      <c r="DL3" s="15">
        <v>44712</v>
      </c>
      <c r="DM3" s="15">
        <v>44742</v>
      </c>
      <c r="DN3" s="15">
        <v>44773</v>
      </c>
      <c r="DO3" s="15">
        <v>44804</v>
      </c>
      <c r="DP3" s="15">
        <v>44834</v>
      </c>
      <c r="DQ3" s="15">
        <v>44865</v>
      </c>
      <c r="DR3" s="15">
        <v>44895</v>
      </c>
      <c r="DS3" s="15">
        <v>44926</v>
      </c>
    </row>
    <row r="4" spans="1:123" ht="18" customHeight="1" x14ac:dyDescent="0.3">
      <c r="A4" s="1" t="s">
        <v>417</v>
      </c>
      <c r="B4" s="6">
        <v>872760.12095302809</v>
      </c>
      <c r="C4" s="6">
        <v>-275500</v>
      </c>
      <c r="D4" s="2">
        <v>-750</v>
      </c>
      <c r="E4" s="2">
        <v>-754.72500000000002</v>
      </c>
      <c r="F4" s="2">
        <v>-1379.45</v>
      </c>
      <c r="G4" s="2">
        <v>-2758.0810000000001</v>
      </c>
      <c r="H4" s="2">
        <v>-15415.343000000001</v>
      </c>
      <c r="I4" s="2">
        <v>-19478.237000000001</v>
      </c>
      <c r="J4" s="2">
        <v>-35284.116800000003</v>
      </c>
      <c r="K4" s="2">
        <v>-47980.805800000002</v>
      </c>
      <c r="L4" s="2">
        <v>-43800.0936</v>
      </c>
      <c r="M4" s="2">
        <v>-41665.157399999996</v>
      </c>
      <c r="N4" s="2">
        <v>-13421.063399999999</v>
      </c>
      <c r="O4" s="2">
        <v>-6737.4193999999998</v>
      </c>
      <c r="P4" s="2">
        <v>-6759.1873999999998</v>
      </c>
      <c r="Q4" s="2">
        <v>-50547.879800000002</v>
      </c>
      <c r="R4" s="2">
        <v>-47619.2287</v>
      </c>
      <c r="S4" s="2">
        <v>-50762.898200000003</v>
      </c>
      <c r="T4" s="2">
        <v>-59422.481899999999</v>
      </c>
      <c r="U4" s="2">
        <v>12991.146597627527</v>
      </c>
      <c r="V4" s="2">
        <v>12993.378145807064</v>
      </c>
      <c r="W4" s="2">
        <v>6722.984001910163</v>
      </c>
      <c r="X4" s="2">
        <v>3745.0017326780157</v>
      </c>
      <c r="Y4" s="2">
        <v>1356.7106358395299</v>
      </c>
      <c r="Z4" s="2">
        <v>3820.5541317839775</v>
      </c>
      <c r="AA4" s="2">
        <v>8137.5572790639726</v>
      </c>
      <c r="AB4" s="2">
        <v>722.51166479055246</v>
      </c>
      <c r="AC4" s="2">
        <v>6356.2081464746298</v>
      </c>
      <c r="AD4" s="2">
        <v>7615.8299480210262</v>
      </c>
      <c r="AE4" s="2">
        <v>9706.9253983906292</v>
      </c>
      <c r="AF4" s="2">
        <v>11740.809655178311</v>
      </c>
      <c r="AG4" s="2">
        <v>18975.600826020178</v>
      </c>
      <c r="AH4" s="2">
        <v>19037.521437141837</v>
      </c>
      <c r="AI4" s="2">
        <v>13470.664742854573</v>
      </c>
      <c r="AJ4" s="2">
        <v>11164.817661525885</v>
      </c>
      <c r="AK4" s="2">
        <v>7402.7536802373043</v>
      </c>
      <c r="AL4" s="2">
        <v>9682.5789045664915</v>
      </c>
      <c r="AM4" s="2">
        <v>13633.911304166999</v>
      </c>
      <c r="AN4" s="2">
        <v>7385.6002742802339</v>
      </c>
      <c r="AO4" s="2">
        <v>10413.734214879707</v>
      </c>
      <c r="AP4" s="2">
        <v>11398.086995073983</v>
      </c>
      <c r="AQ4" s="2">
        <v>13894.520898105846</v>
      </c>
      <c r="AR4" s="2">
        <v>16391.403023253235</v>
      </c>
      <c r="AS4" s="2">
        <v>20716.261057610733</v>
      </c>
      <c r="AT4" s="2">
        <v>20783.432127916716</v>
      </c>
      <c r="AU4" s="2">
        <v>14969.029031696868</v>
      </c>
      <c r="AV4" s="2">
        <v>12562.125461355296</v>
      </c>
      <c r="AW4" s="2">
        <v>8633.6127206818837</v>
      </c>
      <c r="AX4" s="2">
        <v>11018.36930084314</v>
      </c>
      <c r="AY4" s="2">
        <v>14969.15127205315</v>
      </c>
      <c r="AZ4" s="2">
        <v>7845.489458042869</v>
      </c>
      <c r="BA4" s="2">
        <v>10396.969686930694</v>
      </c>
      <c r="BB4" s="2">
        <v>10637.780172698978</v>
      </c>
      <c r="BC4" s="2">
        <v>12813.461757625453</v>
      </c>
      <c r="BD4" s="2">
        <v>14989.630699237017</v>
      </c>
      <c r="BE4" s="2">
        <v>18746.708364473227</v>
      </c>
      <c r="BF4" s="2">
        <v>18821.819863209792</v>
      </c>
      <c r="BG4" s="2">
        <v>13739.022100753933</v>
      </c>
      <c r="BH4" s="2">
        <v>11602.67480201201</v>
      </c>
      <c r="BI4" s="2">
        <v>8150.0052123110509</v>
      </c>
      <c r="BJ4" s="2">
        <v>10156.643979025856</v>
      </c>
      <c r="BK4" s="2">
        <v>13540.465189456248</v>
      </c>
      <c r="BL4" s="2">
        <v>7323.7572235691987</v>
      </c>
      <c r="BM4" s="2">
        <v>10554.80157226669</v>
      </c>
      <c r="BN4" s="2">
        <v>11380.110809939597</v>
      </c>
      <c r="BO4" s="2">
        <v>13556.532336348908</v>
      </c>
      <c r="BP4" s="2">
        <v>15732.953862758208</v>
      </c>
      <c r="BQ4" s="2">
        <v>19542.687988536665</v>
      </c>
      <c r="BR4" s="2">
        <v>19546.704775259826</v>
      </c>
      <c r="BS4" s="2">
        <v>14293.643628960162</v>
      </c>
      <c r="BT4" s="2">
        <v>12085.658039233229</v>
      </c>
      <c r="BU4" s="2">
        <v>8517.2878582395497</v>
      </c>
      <c r="BV4" s="2">
        <v>10590.952652775166</v>
      </c>
      <c r="BW4" s="2">
        <v>14086.222732758881</v>
      </c>
      <c r="BX4" s="2">
        <v>7662.0003927145626</v>
      </c>
      <c r="BY4" s="2">
        <v>11000.693463008138</v>
      </c>
      <c r="BZ4" s="2">
        <v>11853.395158420077</v>
      </c>
      <c r="CA4" s="2">
        <v>14102.289879651533</v>
      </c>
      <c r="CB4" s="2">
        <v>16351.184600883003</v>
      </c>
      <c r="CC4" s="2">
        <v>20287.873404727827</v>
      </c>
      <c r="CD4" s="2">
        <v>19795.590756422804</v>
      </c>
      <c r="CE4" s="2">
        <v>14367.158324763986</v>
      </c>
      <c r="CF4" s="2">
        <v>12085.385295322507</v>
      </c>
      <c r="CG4" s="2">
        <v>8397.8435052973073</v>
      </c>
      <c r="CH4" s="2">
        <v>10540.545108488357</v>
      </c>
      <c r="CI4" s="2">
        <v>14065.193726494766</v>
      </c>
      <c r="CJ4" s="2">
        <v>8077.4215614871355</v>
      </c>
      <c r="CK4" s="2">
        <v>10893.946438295694</v>
      </c>
      <c r="CL4" s="2">
        <v>11770.159993266934</v>
      </c>
      <c r="CM4" s="2">
        <v>14081.260873387419</v>
      </c>
      <c r="CN4" s="2">
        <v>16392.361753507914</v>
      </c>
      <c r="CO4" s="2">
        <v>20438.019989359738</v>
      </c>
      <c r="CP4" s="2">
        <v>20442.036776082903</v>
      </c>
      <c r="CQ4" s="2">
        <v>14863.077324490929</v>
      </c>
      <c r="CR4" s="2">
        <v>12517.970075961075</v>
      </c>
      <c r="CS4" s="2">
        <v>8728.1393215172247</v>
      </c>
      <c r="CT4" s="2">
        <v>10930.097518804141</v>
      </c>
      <c r="CU4" s="2">
        <v>14551.140879961047</v>
      </c>
      <c r="CV4" s="2">
        <v>7766.2326183346704</v>
      </c>
      <c r="CW4" s="2">
        <v>11292.032622852406</v>
      </c>
      <c r="CX4" s="2">
        <v>12192.345833871954</v>
      </c>
      <c r="CY4" s="2">
        <v>14567.20802685371</v>
      </c>
      <c r="CZ4" s="2">
        <v>16942.070219835441</v>
      </c>
      <c r="DA4" s="2">
        <v>21099.422123494442</v>
      </c>
      <c r="DB4" s="2">
        <v>21103.438910217621</v>
      </c>
      <c r="DC4" s="2">
        <v>15370.189263194046</v>
      </c>
      <c r="DD4" s="2">
        <v>12960.164440098695</v>
      </c>
      <c r="DE4" s="2">
        <v>9065.4874971256431</v>
      </c>
      <c r="DF4" s="2">
        <v>11328.183703360897</v>
      </c>
      <c r="DG4" s="2">
        <v>14958.293805125442</v>
      </c>
      <c r="DH4" s="2">
        <v>8023.6786214794265</v>
      </c>
      <c r="DI4" s="2">
        <v>11627.139553510966</v>
      </c>
      <c r="DJ4" s="2">
        <v>12547.214482490126</v>
      </c>
      <c r="DK4" s="2">
        <v>14974.360952018091</v>
      </c>
      <c r="DL4" s="2">
        <v>17401.507421546059</v>
      </c>
      <c r="DM4" s="2">
        <v>21650.448132806974</v>
      </c>
      <c r="DN4" s="2">
        <v>21654.464919530117</v>
      </c>
      <c r="DO4" s="2">
        <v>15794.697312252665</v>
      </c>
      <c r="DP4" s="2">
        <v>13331.440078013584</v>
      </c>
      <c r="DQ4" s="2">
        <v>9350.7892604465778</v>
      </c>
      <c r="DR4" s="2">
        <v>11663.290634019446</v>
      </c>
      <c r="DS4" s="2">
        <v>15372.625759979623</v>
      </c>
    </row>
    <row r="5" spans="1:123" ht="18" customHeight="1" x14ac:dyDescent="0.3">
      <c r="A5" s="1" t="s">
        <v>419</v>
      </c>
      <c r="B5" s="74">
        <v>1974542.3209348021</v>
      </c>
      <c r="C5" s="7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>
        <v>1974542.3209348021</v>
      </c>
    </row>
    <row r="6" spans="1:123" ht="22.5" customHeight="1" thickBot="1" x14ac:dyDescent="0.35">
      <c r="A6" s="64" t="s">
        <v>418</v>
      </c>
      <c r="B6" s="67">
        <v>2847302.4418878304</v>
      </c>
      <c r="C6" s="67">
        <v>-275500</v>
      </c>
      <c r="D6" s="67">
        <v>-750</v>
      </c>
      <c r="E6" s="67">
        <v>-754.72500000000002</v>
      </c>
      <c r="F6" s="67">
        <v>-1379.45</v>
      </c>
      <c r="G6" s="67">
        <v>-2758.0810000000001</v>
      </c>
      <c r="H6" s="67">
        <v>-15415.343000000001</v>
      </c>
      <c r="I6" s="67">
        <v>-19478.237000000001</v>
      </c>
      <c r="J6" s="67">
        <v>-35284.116800000003</v>
      </c>
      <c r="K6" s="67">
        <v>-47980.805800000002</v>
      </c>
      <c r="L6" s="67">
        <v>-43800.0936</v>
      </c>
      <c r="M6" s="67">
        <v>-41665.157399999996</v>
      </c>
      <c r="N6" s="67">
        <v>-13421.063399999999</v>
      </c>
      <c r="O6" s="67">
        <v>-6737.4193999999998</v>
      </c>
      <c r="P6" s="67">
        <v>-6759.1873999999998</v>
      </c>
      <c r="Q6" s="67">
        <v>-50547.879800000002</v>
      </c>
      <c r="R6" s="67">
        <v>-47619.2287</v>
      </c>
      <c r="S6" s="67">
        <v>-50762.898200000003</v>
      </c>
      <c r="T6" s="67">
        <v>-59422.481899999999</v>
      </c>
      <c r="U6" s="67">
        <v>12991.146597627527</v>
      </c>
      <c r="V6" s="67">
        <v>12993.378145807064</v>
      </c>
      <c r="W6" s="67">
        <v>6722.984001910163</v>
      </c>
      <c r="X6" s="67">
        <v>3745.0017326780157</v>
      </c>
      <c r="Y6" s="67">
        <v>1356.7106358395299</v>
      </c>
      <c r="Z6" s="67">
        <v>3820.5541317839775</v>
      </c>
      <c r="AA6" s="67">
        <v>8137.5572790639726</v>
      </c>
      <c r="AB6" s="67">
        <v>722.51166479055246</v>
      </c>
      <c r="AC6" s="67">
        <v>6356.2081464746298</v>
      </c>
      <c r="AD6" s="67">
        <v>7615.8299480210262</v>
      </c>
      <c r="AE6" s="67">
        <v>9706.9253983906292</v>
      </c>
      <c r="AF6" s="67">
        <v>11740.809655178311</v>
      </c>
      <c r="AG6" s="67">
        <v>18975.600826020178</v>
      </c>
      <c r="AH6" s="67">
        <v>19037.521437141837</v>
      </c>
      <c r="AI6" s="67">
        <v>13470.664742854573</v>
      </c>
      <c r="AJ6" s="67">
        <v>11164.817661525885</v>
      </c>
      <c r="AK6" s="67">
        <v>7402.7536802373043</v>
      </c>
      <c r="AL6" s="67">
        <v>9682.5789045664915</v>
      </c>
      <c r="AM6" s="67">
        <v>13633.911304166999</v>
      </c>
      <c r="AN6" s="67">
        <v>7385.6002742802339</v>
      </c>
      <c r="AO6" s="67">
        <v>10413.734214879707</v>
      </c>
      <c r="AP6" s="67">
        <v>11398.086995073983</v>
      </c>
      <c r="AQ6" s="67">
        <v>13894.520898105846</v>
      </c>
      <c r="AR6" s="67">
        <v>16391.403023253235</v>
      </c>
      <c r="AS6" s="67">
        <v>20716.261057610733</v>
      </c>
      <c r="AT6" s="67">
        <v>20783.432127916716</v>
      </c>
      <c r="AU6" s="67">
        <v>14969.029031696868</v>
      </c>
      <c r="AV6" s="67">
        <v>12562.125461355296</v>
      </c>
      <c r="AW6" s="67">
        <v>8633.6127206818837</v>
      </c>
      <c r="AX6" s="67">
        <v>11018.36930084314</v>
      </c>
      <c r="AY6" s="67">
        <v>14969.15127205315</v>
      </c>
      <c r="AZ6" s="67">
        <v>7845.489458042869</v>
      </c>
      <c r="BA6" s="67">
        <v>10396.969686930694</v>
      </c>
      <c r="BB6" s="67">
        <v>10637.780172698978</v>
      </c>
      <c r="BC6" s="67">
        <v>12813.461757625453</v>
      </c>
      <c r="BD6" s="67">
        <v>14989.630699237017</v>
      </c>
      <c r="BE6" s="67">
        <v>18746.708364473227</v>
      </c>
      <c r="BF6" s="67">
        <v>18821.819863209792</v>
      </c>
      <c r="BG6" s="67">
        <v>13739.022100753933</v>
      </c>
      <c r="BH6" s="67">
        <v>11602.67480201201</v>
      </c>
      <c r="BI6" s="67">
        <v>8150.0052123110509</v>
      </c>
      <c r="BJ6" s="67">
        <v>10156.643979025856</v>
      </c>
      <c r="BK6" s="67">
        <v>13540.465189456248</v>
      </c>
      <c r="BL6" s="67">
        <v>7323.7572235691987</v>
      </c>
      <c r="BM6" s="67">
        <v>10554.80157226669</v>
      </c>
      <c r="BN6" s="67">
        <v>11380.110809939597</v>
      </c>
      <c r="BO6" s="67">
        <v>13556.532336348908</v>
      </c>
      <c r="BP6" s="67">
        <v>15732.953862758208</v>
      </c>
      <c r="BQ6" s="67">
        <v>19542.687988536665</v>
      </c>
      <c r="BR6" s="67">
        <v>19546.704775259826</v>
      </c>
      <c r="BS6" s="67">
        <v>14293.643628960162</v>
      </c>
      <c r="BT6" s="67">
        <v>12085.658039233229</v>
      </c>
      <c r="BU6" s="67">
        <v>8517.2878582395497</v>
      </c>
      <c r="BV6" s="67">
        <v>10590.952652775166</v>
      </c>
      <c r="BW6" s="67">
        <v>14086.222732758881</v>
      </c>
      <c r="BX6" s="67">
        <v>7662.0003927145626</v>
      </c>
      <c r="BY6" s="67">
        <v>11000.693463008138</v>
      </c>
      <c r="BZ6" s="67">
        <v>11853.395158420077</v>
      </c>
      <c r="CA6" s="67">
        <v>14102.289879651533</v>
      </c>
      <c r="CB6" s="67">
        <v>16351.184600883003</v>
      </c>
      <c r="CC6" s="67">
        <v>20287.873404727827</v>
      </c>
      <c r="CD6" s="67">
        <v>19795.590756422804</v>
      </c>
      <c r="CE6" s="67">
        <v>14367.158324763986</v>
      </c>
      <c r="CF6" s="67">
        <v>12085.385295322507</v>
      </c>
      <c r="CG6" s="67">
        <v>8397.8435052973073</v>
      </c>
      <c r="CH6" s="67">
        <v>10540.545108488357</v>
      </c>
      <c r="CI6" s="67">
        <v>14065.193726494766</v>
      </c>
      <c r="CJ6" s="67">
        <v>8077.4215614871355</v>
      </c>
      <c r="CK6" s="67">
        <v>10893.946438295694</v>
      </c>
      <c r="CL6" s="67">
        <v>11770.159993266934</v>
      </c>
      <c r="CM6" s="67">
        <v>14081.260873387419</v>
      </c>
      <c r="CN6" s="67">
        <v>16392.361753507914</v>
      </c>
      <c r="CO6" s="67">
        <v>20438.019989359738</v>
      </c>
      <c r="CP6" s="67">
        <v>20442.036776082903</v>
      </c>
      <c r="CQ6" s="67">
        <v>14863.077324490929</v>
      </c>
      <c r="CR6" s="67">
        <v>12517.970075961075</v>
      </c>
      <c r="CS6" s="67">
        <v>8728.1393215172247</v>
      </c>
      <c r="CT6" s="67">
        <v>10930.097518804141</v>
      </c>
      <c r="CU6" s="67">
        <v>14551.140879961047</v>
      </c>
      <c r="CV6" s="67">
        <v>7766.2326183346704</v>
      </c>
      <c r="CW6" s="67">
        <v>11292.032622852406</v>
      </c>
      <c r="CX6" s="67">
        <v>12192.345833871954</v>
      </c>
      <c r="CY6" s="67">
        <v>14567.20802685371</v>
      </c>
      <c r="CZ6" s="67">
        <v>16942.070219835441</v>
      </c>
      <c r="DA6" s="67">
        <v>21099.422123494442</v>
      </c>
      <c r="DB6" s="67">
        <v>21103.438910217621</v>
      </c>
      <c r="DC6" s="67">
        <v>15370.189263194046</v>
      </c>
      <c r="DD6" s="67">
        <v>12960.164440098695</v>
      </c>
      <c r="DE6" s="67">
        <v>9065.4874971256431</v>
      </c>
      <c r="DF6" s="67">
        <v>11328.183703360897</v>
      </c>
      <c r="DG6" s="67">
        <v>14958.293805125442</v>
      </c>
      <c r="DH6" s="67">
        <v>8023.6786214794265</v>
      </c>
      <c r="DI6" s="67">
        <v>11627.139553510966</v>
      </c>
      <c r="DJ6" s="67">
        <v>12547.214482490126</v>
      </c>
      <c r="DK6" s="67">
        <v>14974.360952018091</v>
      </c>
      <c r="DL6" s="67">
        <v>17401.507421546059</v>
      </c>
      <c r="DM6" s="67">
        <v>21650.448132806974</v>
      </c>
      <c r="DN6" s="67">
        <v>21654.464919530117</v>
      </c>
      <c r="DO6" s="67">
        <v>15794.697312252665</v>
      </c>
      <c r="DP6" s="67">
        <v>13331.440078013584</v>
      </c>
      <c r="DQ6" s="67">
        <v>9350.7892604465778</v>
      </c>
      <c r="DR6" s="67">
        <v>11663.290634019446</v>
      </c>
      <c r="DS6" s="67">
        <v>1989914.9466947818</v>
      </c>
    </row>
    <row r="7" spans="1:123" ht="22.5" customHeight="1" thickTop="1" thickBot="1" x14ac:dyDescent="0.35">
      <c r="A7" s="64" t="s">
        <v>117</v>
      </c>
      <c r="B7" s="67"/>
      <c r="C7" s="67">
        <v>-275500</v>
      </c>
      <c r="D7" s="67">
        <v>-276250</v>
      </c>
      <c r="E7" s="67">
        <v>-277004.72499999998</v>
      </c>
      <c r="F7" s="67">
        <v>-278384.17499999999</v>
      </c>
      <c r="G7" s="67">
        <v>-281142.25599999999</v>
      </c>
      <c r="H7" s="67">
        <v>-296557.59899999999</v>
      </c>
      <c r="I7" s="67">
        <v>-316035.83600000001</v>
      </c>
      <c r="J7" s="67">
        <v>-351319.95280000003</v>
      </c>
      <c r="K7" s="67">
        <v>-399300.75860000006</v>
      </c>
      <c r="L7" s="67">
        <v>-443100.85220000008</v>
      </c>
      <c r="M7" s="67">
        <v>-484766.00960000011</v>
      </c>
      <c r="N7" s="67">
        <v>-498187.07300000009</v>
      </c>
      <c r="O7" s="67">
        <v>-504924.4924000001</v>
      </c>
      <c r="P7" s="67">
        <v>-511683.6798000001</v>
      </c>
      <c r="Q7" s="67">
        <v>-562231.55960000015</v>
      </c>
      <c r="R7" s="67">
        <v>-609850.78830000013</v>
      </c>
      <c r="S7" s="67">
        <v>-660613.68650000019</v>
      </c>
      <c r="T7" s="67">
        <v>-720036.1684000002</v>
      </c>
      <c r="U7" s="67">
        <v>-707045.02180237265</v>
      </c>
      <c r="V7" s="67">
        <v>-694051.64365656557</v>
      </c>
      <c r="W7" s="67">
        <v>-687328.65965465538</v>
      </c>
      <c r="X7" s="67">
        <v>-683583.65792197734</v>
      </c>
      <c r="Y7" s="67">
        <v>-682226.94728613785</v>
      </c>
      <c r="Z7" s="67">
        <v>-678406.39315435383</v>
      </c>
      <c r="AA7" s="67">
        <v>-670268.83587528986</v>
      </c>
      <c r="AB7" s="67">
        <v>-669546.3242104993</v>
      </c>
      <c r="AC7" s="67">
        <v>-663190.11606402462</v>
      </c>
      <c r="AD7" s="67">
        <v>-655574.28611600364</v>
      </c>
      <c r="AE7" s="67">
        <v>-645867.36071761302</v>
      </c>
      <c r="AF7" s="67">
        <v>-634126.55106243468</v>
      </c>
      <c r="AG7" s="67">
        <v>-615150.95023641456</v>
      </c>
      <c r="AH7" s="67">
        <v>-596113.42879927275</v>
      </c>
      <c r="AI7" s="67">
        <v>-582642.76405641821</v>
      </c>
      <c r="AJ7" s="67">
        <v>-571477.94639489229</v>
      </c>
      <c r="AK7" s="67">
        <v>-564075.19271465496</v>
      </c>
      <c r="AL7" s="67">
        <v>-554392.61381008849</v>
      </c>
      <c r="AM7" s="67">
        <v>-540758.70250592148</v>
      </c>
      <c r="AN7" s="67">
        <v>-533373.1022316413</v>
      </c>
      <c r="AO7" s="67">
        <v>-522959.36801676161</v>
      </c>
      <c r="AP7" s="67">
        <v>-511561.28102168761</v>
      </c>
      <c r="AQ7" s="67">
        <v>-497666.76012358174</v>
      </c>
      <c r="AR7" s="67">
        <v>-481275.35710032849</v>
      </c>
      <c r="AS7" s="67">
        <v>-460559.09604271775</v>
      </c>
      <c r="AT7" s="67">
        <v>-439775.66391480103</v>
      </c>
      <c r="AU7" s="67">
        <v>-424806.63488310418</v>
      </c>
      <c r="AV7" s="67">
        <v>-412244.50942174887</v>
      </c>
      <c r="AW7" s="67">
        <v>-403610.89670106699</v>
      </c>
      <c r="AX7" s="67">
        <v>-392592.52740022383</v>
      </c>
      <c r="AY7" s="67">
        <v>-377623.3761281707</v>
      </c>
      <c r="AZ7" s="67">
        <v>-369777.8866701278</v>
      </c>
      <c r="BA7" s="67">
        <v>-359380.91698319709</v>
      </c>
      <c r="BB7" s="67">
        <v>-348743.13681049814</v>
      </c>
      <c r="BC7" s="67">
        <v>-335929.67505287268</v>
      </c>
      <c r="BD7" s="67">
        <v>-320940.04435363569</v>
      </c>
      <c r="BE7" s="67">
        <v>-302193.33598916244</v>
      </c>
      <c r="BF7" s="67">
        <v>-283371.51612595265</v>
      </c>
      <c r="BG7" s="67">
        <v>-269632.49402519874</v>
      </c>
      <c r="BH7" s="67">
        <v>-258029.81922318673</v>
      </c>
      <c r="BI7" s="67">
        <v>-249879.81401087568</v>
      </c>
      <c r="BJ7" s="67">
        <v>-239723.17003184982</v>
      </c>
      <c r="BK7" s="67">
        <v>-226182.70484239358</v>
      </c>
      <c r="BL7" s="67">
        <v>-218858.94761882437</v>
      </c>
      <c r="BM7" s="67">
        <v>-208304.1460465577</v>
      </c>
      <c r="BN7" s="67">
        <v>-196924.0352366181</v>
      </c>
      <c r="BO7" s="67">
        <v>-183367.5029002692</v>
      </c>
      <c r="BP7" s="67">
        <v>-167634.54903751099</v>
      </c>
      <c r="BQ7" s="67">
        <v>-148091.86104897433</v>
      </c>
      <c r="BR7" s="67">
        <v>-128545.1562737145</v>
      </c>
      <c r="BS7" s="67">
        <v>-114251.51264475434</v>
      </c>
      <c r="BT7" s="67">
        <v>-102165.85460552112</v>
      </c>
      <c r="BU7" s="67">
        <v>-93648.566747281569</v>
      </c>
      <c r="BV7" s="67">
        <v>-83057.614094506396</v>
      </c>
      <c r="BW7" s="67">
        <v>-68971.391361747519</v>
      </c>
      <c r="BX7" s="67">
        <v>-61309.39096903296</v>
      </c>
      <c r="BY7" s="67">
        <v>-50308.697506024822</v>
      </c>
      <c r="BZ7" s="67">
        <v>-38455.302347604746</v>
      </c>
      <c r="CA7" s="67">
        <v>-24353.012467953213</v>
      </c>
      <c r="CB7" s="67">
        <v>-8001.8278670702093</v>
      </c>
      <c r="CC7" s="67">
        <v>12286.045537657617</v>
      </c>
      <c r="CD7" s="67">
        <v>32081.636294080421</v>
      </c>
      <c r="CE7" s="67">
        <v>46448.794618844404</v>
      </c>
      <c r="CF7" s="67">
        <v>58534.179914166911</v>
      </c>
      <c r="CG7" s="67">
        <v>66932.023419464211</v>
      </c>
      <c r="CH7" s="67">
        <v>77472.568527952564</v>
      </c>
      <c r="CI7" s="67">
        <v>91537.762254447327</v>
      </c>
      <c r="CJ7" s="67">
        <v>99615.183815934462</v>
      </c>
      <c r="CK7" s="67">
        <v>110509.13025423016</v>
      </c>
      <c r="CL7" s="67">
        <v>122279.29024749709</v>
      </c>
      <c r="CM7" s="67">
        <v>136360.55112088451</v>
      </c>
      <c r="CN7" s="67">
        <v>152752.91287439244</v>
      </c>
      <c r="CO7" s="67">
        <v>173190.93286375218</v>
      </c>
      <c r="CP7" s="67">
        <v>193632.96963983509</v>
      </c>
      <c r="CQ7" s="67">
        <v>208496.04696432603</v>
      </c>
      <c r="CR7" s="67">
        <v>221014.01704028712</v>
      </c>
      <c r="CS7" s="67">
        <v>229742.15636180434</v>
      </c>
      <c r="CT7" s="67">
        <v>240672.25388060848</v>
      </c>
      <c r="CU7" s="67">
        <v>255223.39476056953</v>
      </c>
      <c r="CV7" s="67">
        <v>262989.6273789042</v>
      </c>
      <c r="CW7" s="67">
        <v>274281.66000175662</v>
      </c>
      <c r="CX7" s="67">
        <v>286474.0058356286</v>
      </c>
      <c r="CY7" s="67">
        <v>301041.21386248234</v>
      </c>
      <c r="CZ7" s="67">
        <v>317983.28408231778</v>
      </c>
      <c r="DA7" s="67">
        <v>339082.70620581222</v>
      </c>
      <c r="DB7" s="67">
        <v>360186.14511602983</v>
      </c>
      <c r="DC7" s="67">
        <v>375556.33437922387</v>
      </c>
      <c r="DD7" s="67">
        <v>388516.49881932256</v>
      </c>
      <c r="DE7" s="67">
        <v>397581.98631644819</v>
      </c>
      <c r="DF7" s="67">
        <v>408910.1700198091</v>
      </c>
      <c r="DG7" s="67">
        <v>423868.46382493456</v>
      </c>
      <c r="DH7" s="67">
        <v>431892.14244641399</v>
      </c>
      <c r="DI7" s="67">
        <v>443519.28199992498</v>
      </c>
      <c r="DJ7" s="67">
        <v>456066.49648241512</v>
      </c>
      <c r="DK7" s="67">
        <v>471040.85743443319</v>
      </c>
      <c r="DL7" s="67">
        <v>488442.36485597922</v>
      </c>
      <c r="DM7" s="67">
        <v>510092.8129887862</v>
      </c>
      <c r="DN7" s="67">
        <v>531747.27790831635</v>
      </c>
      <c r="DO7" s="67">
        <v>547541.97522056906</v>
      </c>
      <c r="DP7" s="67">
        <v>560873.41529858264</v>
      </c>
      <c r="DQ7" s="67">
        <v>570224.2045590292</v>
      </c>
      <c r="DR7" s="67">
        <v>581887.49519304861</v>
      </c>
      <c r="DS7" s="67">
        <v>2571802.4418878304</v>
      </c>
    </row>
    <row r="8" spans="1:123" ht="22.5" customHeight="1" thickTop="1" thickBot="1" x14ac:dyDescent="0.35">
      <c r="A8" s="65" t="s">
        <v>119</v>
      </c>
      <c r="B8" s="70">
        <v>933619.08572165365</v>
      </c>
      <c r="C8" s="67">
        <v>-275500</v>
      </c>
      <c r="D8" s="67">
        <v>-744.55152126811174</v>
      </c>
      <c r="E8" s="67">
        <v>-743.79922229325621</v>
      </c>
      <c r="F8" s="67">
        <v>-1349.6042564804991</v>
      </c>
      <c r="G8" s="67">
        <v>-2678.8042802658724</v>
      </c>
      <c r="H8" s="67">
        <v>-14863.485099386005</v>
      </c>
      <c r="I8" s="67">
        <v>-18644.493826055164</v>
      </c>
      <c r="J8" s="67">
        <v>-33528.466813940344</v>
      </c>
      <c r="K8" s="67">
        <v>-45262.180554008672</v>
      </c>
      <c r="L8" s="67">
        <v>-41018.187493367928</v>
      </c>
      <c r="M8" s="67">
        <v>-38735.391170459327</v>
      </c>
      <c r="N8" s="67">
        <v>-12386.692008091175</v>
      </c>
      <c r="O8" s="67">
        <v>-6172.9887550267867</v>
      </c>
      <c r="P8" s="67">
        <v>-6147.9437107897493</v>
      </c>
      <c r="Q8" s="67">
        <v>-45642.752945495507</v>
      </c>
      <c r="R8" s="67">
        <v>-42685.928798028006</v>
      </c>
      <c r="S8" s="67">
        <v>-45173.348080440373</v>
      </c>
      <c r="T8" s="67">
        <v>-52495.267095511801</v>
      </c>
      <c r="U8" s="67">
        <v>11393.321122390051</v>
      </c>
      <c r="V8" s="67">
        <v>11312.495630249201</v>
      </c>
      <c r="W8" s="67">
        <v>5810.7463260770755</v>
      </c>
      <c r="X8" s="67">
        <v>3213.3301828493536</v>
      </c>
      <c r="Y8" s="67">
        <v>1155.6439551784754</v>
      </c>
      <c r="Z8" s="67">
        <v>3230.7002973868143</v>
      </c>
      <c r="AA8" s="67">
        <v>6831.2135927729068</v>
      </c>
      <c r="AB8" s="67">
        <v>602.11876361787813</v>
      </c>
      <c r="AC8" s="67">
        <v>5258.5850285907964</v>
      </c>
      <c r="AD8" s="67">
        <v>6254.9165538399429</v>
      </c>
      <c r="AE8" s="67">
        <v>7914.42678373133</v>
      </c>
      <c r="AF8" s="67">
        <v>9503.1878273035654</v>
      </c>
      <c r="AG8" s="67">
        <v>15247.557985339323</v>
      </c>
      <c r="AH8" s="67">
        <v>15186.183910293901</v>
      </c>
      <c r="AI8" s="67">
        <v>10667.453763696194</v>
      </c>
      <c r="AJ8" s="67">
        <v>8777.217660665412</v>
      </c>
      <c r="AK8" s="67">
        <v>5777.3945088165074</v>
      </c>
      <c r="AL8" s="67">
        <v>7501.7616630430448</v>
      </c>
      <c r="AM8" s="67">
        <v>10486.394058573569</v>
      </c>
      <c r="AN8" s="67">
        <v>5639.2974198665179</v>
      </c>
      <c r="AO8" s="67">
        <v>7893.6739229123586</v>
      </c>
      <c r="AP8" s="67">
        <v>8577.0541595891591</v>
      </c>
      <c r="AQ8" s="67">
        <v>10379.662998413478</v>
      </c>
      <c r="AR8" s="67">
        <v>12155.960985169617</v>
      </c>
      <c r="AS8" s="67">
        <v>15251.692339514277</v>
      </c>
      <c r="AT8" s="67">
        <v>15189.98763313844</v>
      </c>
      <c r="AU8" s="67">
        <v>10860.936520505456</v>
      </c>
      <c r="AV8" s="67">
        <v>9048.3681653976164</v>
      </c>
      <c r="AW8" s="67">
        <v>6173.5247283119897</v>
      </c>
      <c r="AX8" s="67">
        <v>7821.5251283838297</v>
      </c>
      <c r="AY8" s="67">
        <v>10548.842049749768</v>
      </c>
      <c r="AZ8" s="67">
        <v>5488.5945176938876</v>
      </c>
      <c r="BA8" s="67">
        <v>7220.7344554264264</v>
      </c>
      <c r="BB8" s="67">
        <v>7334.3072515179119</v>
      </c>
      <c r="BC8" s="67">
        <v>8770.1709162602783</v>
      </c>
      <c r="BD8" s="67">
        <v>10185.116600683634</v>
      </c>
      <c r="BE8" s="67">
        <v>12645.429573747095</v>
      </c>
      <c r="BF8" s="67">
        <v>12603.862843021716</v>
      </c>
      <c r="BG8" s="67">
        <v>9133.3766940033292</v>
      </c>
      <c r="BH8" s="67">
        <v>7657.1500876109203</v>
      </c>
      <c r="BI8" s="67">
        <v>5339.4978762988985</v>
      </c>
      <c r="BJ8" s="67">
        <v>6605.8126590989159</v>
      </c>
      <c r="BK8" s="67">
        <v>8742.650163620825</v>
      </c>
      <c r="BL8" s="67">
        <v>4694.366000705556</v>
      </c>
      <c r="BM8" s="67">
        <v>6716.2456518066738</v>
      </c>
      <c r="BN8" s="67">
        <v>7188.801338613177</v>
      </c>
      <c r="BO8" s="67">
        <v>8501.4322367836758</v>
      </c>
      <c r="BP8" s="67">
        <v>9794.6121687635496</v>
      </c>
      <c r="BQ8" s="67">
        <v>12077.992770308634</v>
      </c>
      <c r="BR8" s="67">
        <v>11992.714986768789</v>
      </c>
      <c r="BS8" s="67">
        <v>8706.0348417007262</v>
      </c>
      <c r="BT8" s="67">
        <v>7307.708993600505</v>
      </c>
      <c r="BU8" s="67">
        <v>5112.6464337894795</v>
      </c>
      <c r="BV8" s="67">
        <v>6311.2146788847094</v>
      </c>
      <c r="BW8" s="67">
        <v>8333.0880316340317</v>
      </c>
      <c r="BX8" s="67">
        <v>4499.7364763786509</v>
      </c>
      <c r="BY8" s="67">
        <v>6413.5497149331122</v>
      </c>
      <c r="BZ8" s="67">
        <v>6860.4824410198926</v>
      </c>
      <c r="CA8" s="67">
        <v>8102.7982165899057</v>
      </c>
      <c r="CB8" s="67">
        <v>9326.7019808559216</v>
      </c>
      <c r="CC8" s="67">
        <v>11488.118226910523</v>
      </c>
      <c r="CD8" s="67">
        <v>11127.928560535018</v>
      </c>
      <c r="CE8" s="67">
        <v>8017.7079293066672</v>
      </c>
      <c r="CF8" s="67">
        <v>6695.35095445559</v>
      </c>
      <c r="CG8" s="67">
        <v>4618.6400275588858</v>
      </c>
      <c r="CH8" s="67">
        <v>5754.9678381793155</v>
      </c>
      <c r="CI8" s="67">
        <v>7623.5813675151103</v>
      </c>
      <c r="CJ8" s="67">
        <v>4346.298629655369</v>
      </c>
      <c r="CK8" s="67">
        <v>5819.230248333176</v>
      </c>
      <c r="CL8" s="67">
        <v>6241.6033165580557</v>
      </c>
      <c r="CM8" s="67">
        <v>7412.9118159525169</v>
      </c>
      <c r="CN8" s="67">
        <v>8566.8726497275293</v>
      </c>
      <c r="CO8" s="67">
        <v>10603.594050386646</v>
      </c>
      <c r="CP8" s="67">
        <v>10528.631613087389</v>
      </c>
      <c r="CQ8" s="67">
        <v>7599.5870540377473</v>
      </c>
      <c r="CR8" s="67">
        <v>6354.0211783354544</v>
      </c>
      <c r="CS8" s="67">
        <v>4398.1487229396362</v>
      </c>
      <c r="CT8" s="67">
        <v>5467.7137452332063</v>
      </c>
      <c r="CU8" s="67">
        <v>7226.2381499915127</v>
      </c>
      <c r="CV8" s="67">
        <v>3828.7685268076557</v>
      </c>
      <c r="CW8" s="67">
        <v>5526.5529169253368</v>
      </c>
      <c r="CX8" s="67">
        <v>5923.8352731548594</v>
      </c>
      <c r="CY8" s="67">
        <v>7026.2810039424776</v>
      </c>
      <c r="CZ8" s="67">
        <v>8112.3963655233083</v>
      </c>
      <c r="DA8" s="67">
        <v>10029.67215366689</v>
      </c>
      <c r="DB8" s="67">
        <v>9958.7057334162964</v>
      </c>
      <c r="DC8" s="67">
        <v>7200.4953694562264</v>
      </c>
      <c r="DD8" s="67">
        <v>6027.3604495990121</v>
      </c>
      <c r="DE8" s="67">
        <v>4185.4417997680439</v>
      </c>
      <c r="DF8" s="67">
        <v>5192.1104089680075</v>
      </c>
      <c r="DG8" s="67">
        <v>6806.1134979810522</v>
      </c>
      <c r="DH8" s="67">
        <v>3624.3000497195867</v>
      </c>
      <c r="DI8" s="67">
        <v>5213.8315622648825</v>
      </c>
      <c r="DJ8" s="67">
        <v>5585.5369033823381</v>
      </c>
      <c r="DK8" s="67">
        <v>6617.5829376851789</v>
      </c>
      <c r="DL8" s="67">
        <v>7634.3393131315579</v>
      </c>
      <c r="DM8" s="67">
        <v>9429.419764844446</v>
      </c>
      <c r="DN8" s="67">
        <v>9362.6551629410606</v>
      </c>
      <c r="DO8" s="67">
        <v>6779.4797959281113</v>
      </c>
      <c r="DP8" s="67">
        <v>5680.6184515105524</v>
      </c>
      <c r="DQ8" s="67">
        <v>3955.4902328878611</v>
      </c>
      <c r="DR8" s="67">
        <v>4897.863041609402</v>
      </c>
      <c r="DS8" s="67">
        <v>829570.9682912603</v>
      </c>
    </row>
    <row r="9" spans="1:123" ht="22.5" customHeight="1" thickTop="1" thickBot="1" x14ac:dyDescent="0.35">
      <c r="A9" s="65" t="s">
        <v>118</v>
      </c>
      <c r="B9" s="70"/>
      <c r="C9" s="70">
        <v>-275500</v>
      </c>
      <c r="D9" s="70">
        <v>-276244.55152126809</v>
      </c>
      <c r="E9" s="70">
        <v>-276988.35074356134</v>
      </c>
      <c r="F9" s="70">
        <v>-278337.95500004187</v>
      </c>
      <c r="G9" s="70">
        <v>-281016.75928030774</v>
      </c>
      <c r="H9" s="70">
        <v>-295880.24437969376</v>
      </c>
      <c r="I9" s="70">
        <v>-314524.7382057489</v>
      </c>
      <c r="J9" s="70">
        <v>-348053.20501968922</v>
      </c>
      <c r="K9" s="70">
        <v>-393315.38557369792</v>
      </c>
      <c r="L9" s="70">
        <v>-434333.57306706585</v>
      </c>
      <c r="M9" s="70">
        <v>-473068.96423752519</v>
      </c>
      <c r="N9" s="70">
        <v>-485455.65624561638</v>
      </c>
      <c r="O9" s="70">
        <v>-491628.64500064316</v>
      </c>
      <c r="P9" s="70">
        <v>-497776.58871143288</v>
      </c>
      <c r="Q9" s="70">
        <v>-543419.34165692842</v>
      </c>
      <c r="R9" s="70">
        <v>-586105.27045495645</v>
      </c>
      <c r="S9" s="70">
        <v>-631278.61853539688</v>
      </c>
      <c r="T9" s="70">
        <v>-683773.88563090866</v>
      </c>
      <c r="U9" s="70">
        <v>-672380.56450851855</v>
      </c>
      <c r="V9" s="70">
        <v>-661068.06887826941</v>
      </c>
      <c r="W9" s="70">
        <v>-655257.32255219237</v>
      </c>
      <c r="X9" s="70">
        <v>-652043.99236934306</v>
      </c>
      <c r="Y9" s="70">
        <v>-650888.34841416462</v>
      </c>
      <c r="Z9" s="70">
        <v>-647657.64811677777</v>
      </c>
      <c r="AA9" s="70">
        <v>-640826.43452400481</v>
      </c>
      <c r="AB9" s="70">
        <v>-640224.31576038699</v>
      </c>
      <c r="AC9" s="70">
        <v>-634965.73073179624</v>
      </c>
      <c r="AD9" s="70">
        <v>-628710.81417795632</v>
      </c>
      <c r="AE9" s="70">
        <v>-620796.38739422499</v>
      </c>
      <c r="AF9" s="70">
        <v>-611293.19956692145</v>
      </c>
      <c r="AG9" s="70">
        <v>-596045.64158158214</v>
      </c>
      <c r="AH9" s="70">
        <v>-580859.45767128828</v>
      </c>
      <c r="AI9" s="70">
        <v>-570192.00390759204</v>
      </c>
      <c r="AJ9" s="70">
        <v>-561414.78624692664</v>
      </c>
      <c r="AK9" s="70">
        <v>-555637.39173811011</v>
      </c>
      <c r="AL9" s="70">
        <v>-548135.63007506705</v>
      </c>
      <c r="AM9" s="70">
        <v>-537649.23601649352</v>
      </c>
      <c r="AN9" s="70">
        <v>-532009.93859662698</v>
      </c>
      <c r="AO9" s="70">
        <v>-524116.26467371464</v>
      </c>
      <c r="AP9" s="70">
        <v>-515539.21051412547</v>
      </c>
      <c r="AQ9" s="70">
        <v>-505159.54751571198</v>
      </c>
      <c r="AR9" s="70">
        <v>-493003.58653054235</v>
      </c>
      <c r="AS9" s="70">
        <v>-477751.89419102808</v>
      </c>
      <c r="AT9" s="70">
        <v>-462561.90655788966</v>
      </c>
      <c r="AU9" s="70">
        <v>-451700.97003738419</v>
      </c>
      <c r="AV9" s="70">
        <v>-442652.60187198658</v>
      </c>
      <c r="AW9" s="70">
        <v>-436479.0771436746</v>
      </c>
      <c r="AX9" s="70">
        <v>-428657.55201529077</v>
      </c>
      <c r="AY9" s="70">
        <v>-418108.70996554103</v>
      </c>
      <c r="AZ9" s="70">
        <v>-412620.11544784711</v>
      </c>
      <c r="BA9" s="70">
        <v>-405399.38099242072</v>
      </c>
      <c r="BB9" s="70">
        <v>-398065.07374090282</v>
      </c>
      <c r="BC9" s="70">
        <v>-389294.90282464254</v>
      </c>
      <c r="BD9" s="70">
        <v>-379109.78622395889</v>
      </c>
      <c r="BE9" s="70">
        <v>-366464.35665021179</v>
      </c>
      <c r="BF9" s="70">
        <v>-353860.4938071901</v>
      </c>
      <c r="BG9" s="70">
        <v>-344727.11711318674</v>
      </c>
      <c r="BH9" s="70">
        <v>-337069.96702557581</v>
      </c>
      <c r="BI9" s="70">
        <v>-331730.46914927691</v>
      </c>
      <c r="BJ9" s="70">
        <v>-325124.65649017796</v>
      </c>
      <c r="BK9" s="70">
        <v>-316382.00632655714</v>
      </c>
      <c r="BL9" s="70">
        <v>-311687.64032585156</v>
      </c>
      <c r="BM9" s="70">
        <v>-304971.39467404492</v>
      </c>
      <c r="BN9" s="70">
        <v>-297782.59333543177</v>
      </c>
      <c r="BO9" s="70">
        <v>-289281.1610986481</v>
      </c>
      <c r="BP9" s="70">
        <v>-279486.54892988456</v>
      </c>
      <c r="BQ9" s="70">
        <v>-267408.55615957594</v>
      </c>
      <c r="BR9" s="70">
        <v>-255415.84117280715</v>
      </c>
      <c r="BS9" s="70">
        <v>-246709.80633110643</v>
      </c>
      <c r="BT9" s="70">
        <v>-239402.09733750593</v>
      </c>
      <c r="BU9" s="70">
        <v>-234289.45090371644</v>
      </c>
      <c r="BV9" s="70">
        <v>-227978.23622483172</v>
      </c>
      <c r="BW9" s="70">
        <v>-219645.1481931977</v>
      </c>
      <c r="BX9" s="70">
        <v>-215145.41171681904</v>
      </c>
      <c r="BY9" s="70">
        <v>-208731.86200188592</v>
      </c>
      <c r="BZ9" s="70">
        <v>-201871.37956086604</v>
      </c>
      <c r="CA9" s="70">
        <v>-193768.58134427614</v>
      </c>
      <c r="CB9" s="70">
        <v>-184441.87936342022</v>
      </c>
      <c r="CC9" s="70">
        <v>-172953.76113650968</v>
      </c>
      <c r="CD9" s="70">
        <v>-161825.83257597467</v>
      </c>
      <c r="CE9" s="70">
        <v>-153808.124646668</v>
      </c>
      <c r="CF9" s="70">
        <v>-147112.77369221242</v>
      </c>
      <c r="CG9" s="70">
        <v>-142494.13366465352</v>
      </c>
      <c r="CH9" s="70">
        <v>-136739.1658264742</v>
      </c>
      <c r="CI9" s="70">
        <v>-129115.58445895909</v>
      </c>
      <c r="CJ9" s="70">
        <v>-124769.28582930371</v>
      </c>
      <c r="CK9" s="70">
        <v>-118950.05558097054</v>
      </c>
      <c r="CL9" s="70">
        <v>-112708.45226441248</v>
      </c>
      <c r="CM9" s="70">
        <v>-105295.54044845997</v>
      </c>
      <c r="CN9" s="70">
        <v>-96728.667798732436</v>
      </c>
      <c r="CO9" s="70">
        <v>-86125.073748345792</v>
      </c>
      <c r="CP9" s="70">
        <v>-75596.442135258403</v>
      </c>
      <c r="CQ9" s="70">
        <v>-67996.855081220652</v>
      </c>
      <c r="CR9" s="70">
        <v>-61642.833902885199</v>
      </c>
      <c r="CS9" s="70">
        <v>-57244.685179945562</v>
      </c>
      <c r="CT9" s="70">
        <v>-51776.971434712352</v>
      </c>
      <c r="CU9" s="70">
        <v>-44550.733284720838</v>
      </c>
      <c r="CV9" s="70">
        <v>-40721.964757913185</v>
      </c>
      <c r="CW9" s="70">
        <v>-35195.41184098785</v>
      </c>
      <c r="CX9" s="70">
        <v>-29271.576567832992</v>
      </c>
      <c r="CY9" s="70">
        <v>-22245.295563890515</v>
      </c>
      <c r="CZ9" s="70">
        <v>-14132.899198367206</v>
      </c>
      <c r="DA9" s="70">
        <v>-4103.2270447003157</v>
      </c>
      <c r="DB9" s="70">
        <v>5855.4786887159808</v>
      </c>
      <c r="DC9" s="70">
        <v>13055.974058172207</v>
      </c>
      <c r="DD9" s="70">
        <v>19083.334507771218</v>
      </c>
      <c r="DE9" s="70">
        <v>23268.776307539261</v>
      </c>
      <c r="DF9" s="70">
        <v>28460.88671650727</v>
      </c>
      <c r="DG9" s="70">
        <v>35267.000214488318</v>
      </c>
      <c r="DH9" s="70">
        <v>38891.300264207908</v>
      </c>
      <c r="DI9" s="70">
        <v>44105.131826472789</v>
      </c>
      <c r="DJ9" s="70">
        <v>49690.668729855126</v>
      </c>
      <c r="DK9" s="70">
        <v>56308.251667540302</v>
      </c>
      <c r="DL9" s="70">
        <v>63942.590980671863</v>
      </c>
      <c r="DM9" s="70">
        <v>73372.010745516309</v>
      </c>
      <c r="DN9" s="70">
        <v>82734.665908457362</v>
      </c>
      <c r="DO9" s="70">
        <v>89514.145704385475</v>
      </c>
      <c r="DP9" s="70">
        <v>95194.764155896031</v>
      </c>
      <c r="DQ9" s="70">
        <v>99150.254388783898</v>
      </c>
      <c r="DR9" s="70">
        <v>104048.11743039329</v>
      </c>
      <c r="DS9" s="70">
        <v>933619.08572165365</v>
      </c>
    </row>
    <row r="10" spans="1:123" ht="22.5" customHeight="1" thickTop="1" thickBot="1" x14ac:dyDescent="0.35">
      <c r="A10" s="65" t="s">
        <v>120</v>
      </c>
      <c r="B10" s="71">
        <v>0.2178931347361992</v>
      </c>
      <c r="C10" s="71"/>
      <c r="D10" s="68"/>
      <c r="E10" s="68"/>
      <c r="F10" s="68"/>
      <c r="G10" s="68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</row>
    <row r="11" spans="1:123" ht="22.5" customHeight="1" thickTop="1" thickBot="1" x14ac:dyDescent="0.35">
      <c r="A11" s="65" t="s">
        <v>121</v>
      </c>
      <c r="B11" s="76">
        <v>6.416666666666667</v>
      </c>
      <c r="C11" s="76"/>
      <c r="D11" s="68"/>
      <c r="E11" s="68"/>
      <c r="F11" s="68"/>
      <c r="G11" s="68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</row>
    <row r="12" spans="1:123" s="77" customFormat="1" ht="30" customHeight="1" thickTop="1" thickBot="1" x14ac:dyDescent="0.35">
      <c r="A12" s="65" t="s">
        <v>122</v>
      </c>
      <c r="B12" s="76">
        <v>5</v>
      </c>
      <c r="C12" s="76"/>
      <c r="D12" s="68"/>
      <c r="E12" s="68"/>
      <c r="F12" s="68"/>
      <c r="G12" s="68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</row>
    <row r="13" spans="1:123" s="78" customFormat="1" ht="30" hidden="1" customHeight="1" thickTop="1" thickBot="1" x14ac:dyDescent="0.35">
      <c r="A13" s="65" t="s">
        <v>124</v>
      </c>
      <c r="B13" s="76">
        <v>8.5</v>
      </c>
      <c r="C13" s="76"/>
      <c r="D13" s="68"/>
      <c r="E13" s="68"/>
      <c r="F13" s="68"/>
      <c r="G13" s="68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</row>
    <row r="14" spans="1:123" s="79" customFormat="1" ht="30" hidden="1" customHeight="1" thickTop="1" x14ac:dyDescent="0.3">
      <c r="A14" s="66" t="s">
        <v>125</v>
      </c>
      <c r="B14" s="72">
        <v>5.75</v>
      </c>
      <c r="C14" s="72"/>
      <c r="D14" s="69"/>
      <c r="E14" s="69"/>
      <c r="F14" s="69"/>
      <c r="G14" s="69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</row>
    <row r="15" spans="1:123" ht="15.75" thickTop="1" x14ac:dyDescent="0.3"/>
    <row r="16" spans="1:123" s="413" customFormat="1" x14ac:dyDescent="0.35">
      <c r="D16" s="413">
        <v>1</v>
      </c>
      <c r="E16" s="413">
        <v>2</v>
      </c>
      <c r="F16" s="413">
        <v>3</v>
      </c>
      <c r="G16" s="413">
        <v>4</v>
      </c>
      <c r="H16" s="413">
        <v>5</v>
      </c>
      <c r="I16" s="413">
        <v>6</v>
      </c>
      <c r="J16" s="413">
        <v>7</v>
      </c>
      <c r="K16" s="413">
        <v>8</v>
      </c>
      <c r="L16" s="413">
        <v>9</v>
      </c>
      <c r="M16" s="413">
        <v>10</v>
      </c>
      <c r="N16" s="413">
        <v>11</v>
      </c>
      <c r="O16" s="413">
        <v>12</v>
      </c>
      <c r="P16" s="413">
        <v>13</v>
      </c>
      <c r="Q16" s="413">
        <v>14</v>
      </c>
      <c r="R16" s="413">
        <v>15</v>
      </c>
      <c r="S16" s="413">
        <v>16</v>
      </c>
      <c r="T16" s="413">
        <v>17</v>
      </c>
      <c r="U16" s="413">
        <v>18</v>
      </c>
      <c r="V16" s="413">
        <v>19</v>
      </c>
      <c r="W16" s="413">
        <v>20</v>
      </c>
      <c r="X16" s="413">
        <v>21</v>
      </c>
      <c r="Y16" s="413">
        <v>22</v>
      </c>
      <c r="Z16" s="413">
        <v>23</v>
      </c>
      <c r="AA16" s="413">
        <v>24</v>
      </c>
      <c r="AB16" s="413">
        <v>25</v>
      </c>
      <c r="AC16" s="413">
        <v>26</v>
      </c>
      <c r="AD16" s="413">
        <v>27</v>
      </c>
      <c r="AE16" s="413">
        <v>28</v>
      </c>
      <c r="AF16" s="413">
        <v>29</v>
      </c>
      <c r="AG16" s="413">
        <v>30</v>
      </c>
      <c r="AH16" s="413">
        <v>31</v>
      </c>
      <c r="AI16" s="413">
        <v>32</v>
      </c>
      <c r="AJ16" s="413">
        <v>33</v>
      </c>
      <c r="AK16" s="413">
        <v>34</v>
      </c>
      <c r="AL16" s="413">
        <v>35</v>
      </c>
      <c r="AM16" s="413">
        <v>36</v>
      </c>
      <c r="AN16" s="413">
        <v>37</v>
      </c>
      <c r="AO16" s="413">
        <v>38</v>
      </c>
      <c r="AP16" s="413">
        <v>39</v>
      </c>
      <c r="AQ16" s="413">
        <v>40</v>
      </c>
      <c r="AR16" s="413">
        <v>41</v>
      </c>
      <c r="AS16" s="413">
        <v>42</v>
      </c>
      <c r="AT16" s="413">
        <v>43</v>
      </c>
      <c r="AU16" s="413">
        <v>44</v>
      </c>
      <c r="AV16" s="413">
        <v>45</v>
      </c>
      <c r="AW16" s="413">
        <v>46</v>
      </c>
      <c r="AX16" s="413">
        <v>47</v>
      </c>
      <c r="AY16" s="413">
        <v>48</v>
      </c>
      <c r="AZ16" s="413">
        <v>49</v>
      </c>
      <c r="BA16" s="413">
        <v>50</v>
      </c>
      <c r="BB16" s="413">
        <v>51</v>
      </c>
      <c r="BC16" s="413">
        <v>52</v>
      </c>
      <c r="BD16" s="413">
        <v>53</v>
      </c>
      <c r="BE16" s="413">
        <v>54</v>
      </c>
      <c r="BF16" s="413">
        <v>55</v>
      </c>
      <c r="BG16" s="413">
        <v>56</v>
      </c>
      <c r="BH16" s="413">
        <v>57</v>
      </c>
      <c r="BI16" s="413">
        <v>58</v>
      </c>
      <c r="BJ16" s="413">
        <v>59</v>
      </c>
      <c r="BK16" s="413">
        <v>60</v>
      </c>
      <c r="BL16" s="413">
        <v>61</v>
      </c>
      <c r="BM16" s="413">
        <v>62</v>
      </c>
      <c r="BN16" s="413">
        <v>63</v>
      </c>
      <c r="BO16" s="413">
        <v>64</v>
      </c>
      <c r="BP16" s="413">
        <v>65</v>
      </c>
      <c r="BQ16" s="413">
        <v>66</v>
      </c>
      <c r="BR16" s="413">
        <v>67</v>
      </c>
      <c r="BS16" s="413">
        <v>68</v>
      </c>
      <c r="BT16" s="413">
        <v>69</v>
      </c>
      <c r="BU16" s="413">
        <v>70</v>
      </c>
      <c r="BV16" s="413">
        <v>71</v>
      </c>
      <c r="BW16" s="413">
        <v>72</v>
      </c>
      <c r="BX16" s="413">
        <v>73</v>
      </c>
      <c r="BY16" s="413">
        <v>74</v>
      </c>
      <c r="BZ16" s="413">
        <v>75</v>
      </c>
      <c r="CA16" s="413">
        <v>76</v>
      </c>
      <c r="CB16" s="413">
        <v>77</v>
      </c>
      <c r="CC16" s="413">
        <v>0</v>
      </c>
      <c r="CD16" s="413">
        <v>0</v>
      </c>
      <c r="CE16" s="413">
        <v>0</v>
      </c>
      <c r="CF16" s="413">
        <v>0</v>
      </c>
      <c r="CG16" s="413">
        <v>0</v>
      </c>
      <c r="CH16" s="413">
        <v>0</v>
      </c>
      <c r="CI16" s="413">
        <v>0</v>
      </c>
      <c r="CJ16" s="413">
        <v>0</v>
      </c>
      <c r="CK16" s="413">
        <v>0</v>
      </c>
      <c r="CL16" s="413">
        <v>0</v>
      </c>
      <c r="CM16" s="413">
        <v>0</v>
      </c>
      <c r="CN16" s="413">
        <v>0</v>
      </c>
      <c r="CO16" s="413">
        <v>0</v>
      </c>
      <c r="CP16" s="413">
        <v>0</v>
      </c>
      <c r="CQ16" s="413">
        <v>0</v>
      </c>
      <c r="CR16" s="413">
        <v>0</v>
      </c>
      <c r="CS16" s="413">
        <v>0</v>
      </c>
      <c r="CT16" s="413">
        <v>0</v>
      </c>
      <c r="CU16" s="413">
        <v>0</v>
      </c>
      <c r="CV16" s="413">
        <v>0</v>
      </c>
      <c r="CW16" s="413">
        <v>0</v>
      </c>
      <c r="CX16" s="413">
        <v>0</v>
      </c>
      <c r="CY16" s="413">
        <v>0</v>
      </c>
      <c r="CZ16" s="413">
        <v>0</v>
      </c>
      <c r="DA16" s="413">
        <v>0</v>
      </c>
      <c r="DB16" s="413">
        <v>0</v>
      </c>
      <c r="DC16" s="413">
        <v>0</v>
      </c>
      <c r="DD16" s="413">
        <v>0</v>
      </c>
      <c r="DE16" s="413">
        <v>0</v>
      </c>
      <c r="DF16" s="413">
        <v>0</v>
      </c>
      <c r="DG16" s="413">
        <v>0</v>
      </c>
      <c r="DH16" s="413">
        <v>0</v>
      </c>
      <c r="DI16" s="413">
        <v>0</v>
      </c>
      <c r="DJ16" s="413">
        <v>0</v>
      </c>
      <c r="DK16" s="413">
        <v>0</v>
      </c>
      <c r="DL16" s="413">
        <v>0</v>
      </c>
      <c r="DM16" s="413">
        <v>0</v>
      </c>
      <c r="DN16" s="413">
        <v>0</v>
      </c>
      <c r="DO16" s="413">
        <v>0</v>
      </c>
      <c r="DP16" s="413">
        <v>0</v>
      </c>
      <c r="DQ16" s="413">
        <v>0</v>
      </c>
      <c r="DR16" s="413">
        <v>0</v>
      </c>
      <c r="DS16" s="413">
        <v>0</v>
      </c>
    </row>
    <row r="17" spans="4:123" s="413" customFormat="1" x14ac:dyDescent="0.35"/>
    <row r="18" spans="4:123" s="413" customFormat="1" x14ac:dyDescent="0.35">
      <c r="D18" s="413">
        <v>1</v>
      </c>
      <c r="E18" s="413">
        <v>2</v>
      </c>
      <c r="F18" s="413">
        <v>3</v>
      </c>
      <c r="G18" s="413">
        <v>4</v>
      </c>
      <c r="H18" s="413">
        <v>5</v>
      </c>
      <c r="I18" s="413">
        <v>6</v>
      </c>
      <c r="J18" s="413">
        <v>7</v>
      </c>
      <c r="K18" s="413">
        <v>8</v>
      </c>
      <c r="L18" s="413">
        <v>9</v>
      </c>
      <c r="M18" s="413">
        <v>10</v>
      </c>
      <c r="N18" s="413">
        <v>11</v>
      </c>
      <c r="O18" s="413">
        <v>12</v>
      </c>
      <c r="P18" s="413">
        <v>13</v>
      </c>
      <c r="Q18" s="413">
        <v>14</v>
      </c>
      <c r="R18" s="413">
        <v>15</v>
      </c>
      <c r="S18" s="413">
        <v>16</v>
      </c>
      <c r="T18" s="413">
        <v>17</v>
      </c>
      <c r="U18" s="413">
        <v>18</v>
      </c>
      <c r="V18" s="413">
        <v>19</v>
      </c>
      <c r="W18" s="413">
        <v>20</v>
      </c>
      <c r="X18" s="413">
        <v>21</v>
      </c>
      <c r="Y18" s="413">
        <v>22</v>
      </c>
      <c r="Z18" s="413">
        <v>23</v>
      </c>
      <c r="AA18" s="413">
        <v>24</v>
      </c>
      <c r="AB18" s="413">
        <v>25</v>
      </c>
      <c r="AC18" s="413">
        <v>26</v>
      </c>
      <c r="AD18" s="413">
        <v>27</v>
      </c>
      <c r="AE18" s="413">
        <v>28</v>
      </c>
      <c r="AF18" s="413">
        <v>29</v>
      </c>
      <c r="AG18" s="413">
        <v>30</v>
      </c>
      <c r="AH18" s="413">
        <v>31</v>
      </c>
      <c r="AI18" s="413">
        <v>32</v>
      </c>
      <c r="AJ18" s="413">
        <v>33</v>
      </c>
      <c r="AK18" s="413">
        <v>34</v>
      </c>
      <c r="AL18" s="413">
        <v>35</v>
      </c>
      <c r="AM18" s="413">
        <v>36</v>
      </c>
      <c r="AN18" s="413">
        <v>37</v>
      </c>
      <c r="AO18" s="413">
        <v>38</v>
      </c>
      <c r="AP18" s="413">
        <v>39</v>
      </c>
      <c r="AQ18" s="413">
        <v>40</v>
      </c>
      <c r="AR18" s="413">
        <v>41</v>
      </c>
      <c r="AS18" s="413">
        <v>42</v>
      </c>
      <c r="AT18" s="413">
        <v>43</v>
      </c>
      <c r="AU18" s="413">
        <v>44</v>
      </c>
      <c r="AV18" s="413">
        <v>45</v>
      </c>
      <c r="AW18" s="413">
        <v>46</v>
      </c>
      <c r="AX18" s="413">
        <v>47</v>
      </c>
      <c r="AY18" s="413">
        <v>48</v>
      </c>
      <c r="AZ18" s="413">
        <v>49</v>
      </c>
      <c r="BA18" s="413">
        <v>50</v>
      </c>
      <c r="BB18" s="413">
        <v>51</v>
      </c>
      <c r="BC18" s="413">
        <v>52</v>
      </c>
      <c r="BD18" s="413">
        <v>53</v>
      </c>
      <c r="BE18" s="413">
        <v>54</v>
      </c>
      <c r="BF18" s="413">
        <v>55</v>
      </c>
      <c r="BG18" s="413">
        <v>56</v>
      </c>
      <c r="BH18" s="413">
        <v>57</v>
      </c>
      <c r="BI18" s="413">
        <v>58</v>
      </c>
      <c r="BJ18" s="413">
        <v>59</v>
      </c>
      <c r="BK18" s="413">
        <v>60</v>
      </c>
      <c r="BL18" s="413">
        <v>61</v>
      </c>
      <c r="BM18" s="413">
        <v>62</v>
      </c>
      <c r="BN18" s="413">
        <v>63</v>
      </c>
      <c r="BO18" s="413">
        <v>64</v>
      </c>
      <c r="BP18" s="413">
        <v>65</v>
      </c>
      <c r="BQ18" s="413">
        <v>66</v>
      </c>
      <c r="BR18" s="413">
        <v>67</v>
      </c>
      <c r="BS18" s="413">
        <v>68</v>
      </c>
      <c r="BT18" s="413">
        <v>69</v>
      </c>
      <c r="BU18" s="413">
        <v>70</v>
      </c>
      <c r="BV18" s="413">
        <v>71</v>
      </c>
      <c r="BW18" s="413">
        <v>72</v>
      </c>
      <c r="BX18" s="413">
        <v>73</v>
      </c>
      <c r="BY18" s="413">
        <v>74</v>
      </c>
      <c r="BZ18" s="413">
        <v>75</v>
      </c>
      <c r="CA18" s="413">
        <v>76</v>
      </c>
      <c r="CB18" s="413">
        <v>77</v>
      </c>
      <c r="CC18" s="413">
        <v>78</v>
      </c>
      <c r="CD18" s="413">
        <v>79</v>
      </c>
      <c r="CE18" s="413">
        <v>80</v>
      </c>
      <c r="CF18" s="413">
        <v>81</v>
      </c>
      <c r="CG18" s="413">
        <v>82</v>
      </c>
      <c r="CH18" s="413">
        <v>83</v>
      </c>
      <c r="CI18" s="413">
        <v>84</v>
      </c>
      <c r="CJ18" s="413">
        <v>85</v>
      </c>
      <c r="CK18" s="413">
        <v>86</v>
      </c>
      <c r="CL18" s="413">
        <v>87</v>
      </c>
      <c r="CM18" s="413">
        <v>88</v>
      </c>
      <c r="CN18" s="413">
        <v>89</v>
      </c>
      <c r="CO18" s="413">
        <v>90</v>
      </c>
      <c r="CP18" s="413">
        <v>91</v>
      </c>
      <c r="CQ18" s="413">
        <v>92</v>
      </c>
      <c r="CR18" s="413">
        <v>93</v>
      </c>
      <c r="CS18" s="413">
        <v>94</v>
      </c>
      <c r="CT18" s="413">
        <v>95</v>
      </c>
      <c r="CU18" s="413">
        <v>96</v>
      </c>
      <c r="CV18" s="413">
        <v>97</v>
      </c>
      <c r="CW18" s="413">
        <v>98</v>
      </c>
      <c r="CX18" s="413">
        <v>99</v>
      </c>
      <c r="CY18" s="413">
        <v>100</v>
      </c>
      <c r="CZ18" s="413">
        <v>101</v>
      </c>
      <c r="DA18" s="413">
        <v>102</v>
      </c>
      <c r="DB18" s="413">
        <v>0</v>
      </c>
      <c r="DC18" s="413">
        <v>0</v>
      </c>
      <c r="DD18" s="413">
        <v>0</v>
      </c>
      <c r="DE18" s="413">
        <v>0</v>
      </c>
      <c r="DF18" s="413">
        <v>0</v>
      </c>
      <c r="DG18" s="413">
        <v>0</v>
      </c>
      <c r="DH18" s="413">
        <v>0</v>
      </c>
      <c r="DI18" s="413">
        <v>0</v>
      </c>
      <c r="DJ18" s="413">
        <v>0</v>
      </c>
      <c r="DK18" s="413">
        <v>0</v>
      </c>
      <c r="DL18" s="413">
        <v>0</v>
      </c>
      <c r="DM18" s="413">
        <v>0</v>
      </c>
      <c r="DN18" s="413">
        <v>0</v>
      </c>
      <c r="DO18" s="413">
        <v>0</v>
      </c>
      <c r="DP18" s="413">
        <v>0</v>
      </c>
      <c r="DQ18" s="413">
        <v>0</v>
      </c>
      <c r="DR18" s="413">
        <v>0</v>
      </c>
      <c r="DS18" s="413">
        <v>0</v>
      </c>
    </row>
  </sheetData>
  <pageMargins left="0.51181102362204722" right="0.51181102362204722" top="0.35433070866141736" bottom="0.35433070866141736" header="0.31496062992125984" footer="0.31496062992125984"/>
  <pageSetup paperSize="9" scale="55" orientation="landscape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15"/>
  <dimension ref="A1:L22"/>
  <sheetViews>
    <sheetView showGridLines="0" zoomScale="90" zoomScaleNormal="90" workbookViewId="0"/>
  </sheetViews>
  <sheetFormatPr defaultRowHeight="12.75" x14ac:dyDescent="0.2"/>
  <cols>
    <col min="1" max="1" width="24.75" style="88" customWidth="1"/>
    <col min="2" max="16384" width="9" style="88"/>
  </cols>
  <sheetData>
    <row r="1" spans="1:12" ht="18.75" x14ac:dyDescent="0.3">
      <c r="A1" s="137" t="s">
        <v>426</v>
      </c>
    </row>
    <row r="2" spans="1:12" ht="9" customHeight="1" x14ac:dyDescent="0.2"/>
    <row r="3" spans="1:12" x14ac:dyDescent="0.2">
      <c r="A3" s="140" t="s">
        <v>130</v>
      </c>
      <c r="B3" s="141"/>
    </row>
    <row r="4" spans="1:12" x14ac:dyDescent="0.2">
      <c r="A4" s="142" t="s">
        <v>64</v>
      </c>
      <c r="B4" s="325">
        <v>0.2</v>
      </c>
    </row>
    <row r="5" spans="1:12" x14ac:dyDescent="0.2">
      <c r="A5" s="143" t="s">
        <v>84</v>
      </c>
      <c r="B5" s="325">
        <v>0.18</v>
      </c>
    </row>
    <row r="6" spans="1:12" x14ac:dyDescent="0.2">
      <c r="A6" s="143" t="s">
        <v>375</v>
      </c>
      <c r="B6" s="326">
        <v>0.1</v>
      </c>
    </row>
    <row r="7" spans="1:12" x14ac:dyDescent="0.2">
      <c r="A7" s="143" t="s">
        <v>92</v>
      </c>
      <c r="B7" s="326">
        <v>0.18</v>
      </c>
    </row>
    <row r="8" spans="1:12" x14ac:dyDescent="0.2">
      <c r="A8" s="143" t="s">
        <v>93</v>
      </c>
      <c r="B8" s="326">
        <v>0.14000000000000001</v>
      </c>
    </row>
    <row r="9" spans="1:12" x14ac:dyDescent="0.2">
      <c r="A9" s="143" t="s">
        <v>364</v>
      </c>
      <c r="B9" s="326">
        <v>0.3</v>
      </c>
    </row>
    <row r="10" spans="1:12" x14ac:dyDescent="0.2">
      <c r="A10" s="143" t="s">
        <v>76</v>
      </c>
      <c r="B10" s="326">
        <v>2.1999999999999999E-2</v>
      </c>
    </row>
    <row r="11" spans="1:12" x14ac:dyDescent="0.2">
      <c r="A11" s="143" t="s">
        <v>131</v>
      </c>
      <c r="B11" s="327">
        <v>100</v>
      </c>
    </row>
    <row r="12" spans="1:12" x14ac:dyDescent="0.2">
      <c r="A12" s="144" t="s">
        <v>132</v>
      </c>
      <c r="B12" s="328">
        <v>150</v>
      </c>
    </row>
    <row r="13" spans="1:12" x14ac:dyDescent="0.2">
      <c r="B13" s="139"/>
    </row>
    <row r="15" spans="1:12" x14ac:dyDescent="0.2">
      <c r="A15" s="169" t="s">
        <v>198</v>
      </c>
      <c r="B15" s="170">
        <v>2017</v>
      </c>
      <c r="C15" s="170">
        <v>2018</v>
      </c>
      <c r="D15" s="170">
        <v>2019</v>
      </c>
      <c r="E15" s="170">
        <v>2020</v>
      </c>
      <c r="F15" s="170">
        <v>2021</v>
      </c>
      <c r="G15" s="170">
        <v>2022</v>
      </c>
      <c r="H15" s="170">
        <v>2023</v>
      </c>
      <c r="I15" s="170">
        <v>2024</v>
      </c>
      <c r="J15" s="170">
        <v>2025</v>
      </c>
      <c r="K15" s="170">
        <v>2026</v>
      </c>
      <c r="L15" s="171">
        <v>2027</v>
      </c>
    </row>
    <row r="16" spans="1:12" x14ac:dyDescent="0.2">
      <c r="A16" s="142" t="s">
        <v>199</v>
      </c>
      <c r="B16" s="325">
        <v>0.04</v>
      </c>
      <c r="C16" s="325">
        <v>0.04</v>
      </c>
      <c r="D16" s="325">
        <v>0.04</v>
      </c>
      <c r="E16" s="325">
        <v>0.04</v>
      </c>
      <c r="F16" s="325">
        <v>0.03</v>
      </c>
      <c r="G16" s="325">
        <v>0.03</v>
      </c>
      <c r="H16" s="325">
        <v>0.03</v>
      </c>
      <c r="I16" s="325">
        <v>2.5000000000000001E-2</v>
      </c>
      <c r="J16" s="325">
        <v>2.5000000000000001E-2</v>
      </c>
      <c r="K16" s="325">
        <v>0.02</v>
      </c>
      <c r="L16" s="325">
        <v>0.02</v>
      </c>
    </row>
    <row r="17" spans="1:12" x14ac:dyDescent="0.2">
      <c r="A17" s="101" t="s">
        <v>479</v>
      </c>
      <c r="B17" s="168">
        <v>1</v>
      </c>
      <c r="C17" s="168">
        <v>1.04</v>
      </c>
      <c r="D17" s="168">
        <v>1.0816000000000001</v>
      </c>
      <c r="E17" s="168">
        <v>1.1248640000000001</v>
      </c>
      <c r="F17" s="168">
        <v>1.1586099200000002</v>
      </c>
      <c r="G17" s="168">
        <v>1.1933682176000002</v>
      </c>
      <c r="H17" s="168">
        <v>1.2291692641280003</v>
      </c>
      <c r="I17" s="168">
        <v>1.2598984957312003</v>
      </c>
      <c r="J17" s="168">
        <v>1.2913959581244803</v>
      </c>
      <c r="K17" s="168">
        <v>1.31722387728697</v>
      </c>
      <c r="L17" s="168">
        <v>1.3435683548327093</v>
      </c>
    </row>
    <row r="20" spans="1:12" x14ac:dyDescent="0.2">
      <c r="A20" s="140" t="s">
        <v>428</v>
      </c>
      <c r="B20" s="141"/>
    </row>
    <row r="21" spans="1:12" ht="25.5" x14ac:dyDescent="0.2">
      <c r="A21" s="410" t="s">
        <v>477</v>
      </c>
      <c r="B21" s="411">
        <v>0.2</v>
      </c>
    </row>
    <row r="22" spans="1:12" x14ac:dyDescent="0.2">
      <c r="A22" s="144" t="s">
        <v>476</v>
      </c>
      <c r="B22" s="412">
        <v>8.7813593707125687E-2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5"/>
  <dimension ref="A1:AA156"/>
  <sheetViews>
    <sheetView showGridLines="0" zoomScale="90" zoomScaleNormal="90" workbookViewId="0"/>
  </sheetViews>
  <sheetFormatPr defaultRowHeight="12.75" x14ac:dyDescent="0.2"/>
  <cols>
    <col min="1" max="1" width="33.625" style="88" customWidth="1"/>
    <col min="2" max="2" width="9.625" style="88" customWidth="1"/>
    <col min="3" max="16384" width="9" style="88"/>
  </cols>
  <sheetData>
    <row r="1" spans="1:27" ht="21" x14ac:dyDescent="0.35">
      <c r="A1" s="89" t="s">
        <v>137</v>
      </c>
    </row>
    <row r="2" spans="1:27" ht="13.5" thickBot="1" x14ac:dyDescent="0.25"/>
    <row r="3" spans="1:27" x14ac:dyDescent="0.2">
      <c r="A3" s="329" t="s">
        <v>138</v>
      </c>
    </row>
    <row r="4" spans="1:27" ht="13.5" thickBot="1" x14ac:dyDescent="0.25">
      <c r="A4" s="330" t="s">
        <v>139</v>
      </c>
    </row>
    <row r="5" spans="1:27" ht="15" customHeight="1" x14ac:dyDescent="0.2">
      <c r="A5" s="91"/>
    </row>
    <row r="6" spans="1:27" ht="16.5" thickBot="1" x14ac:dyDescent="0.25">
      <c r="A6" s="91" t="s">
        <v>191</v>
      </c>
    </row>
    <row r="7" spans="1:27" x14ac:dyDescent="0.2">
      <c r="A7" s="331" t="s">
        <v>192</v>
      </c>
      <c r="B7" s="332">
        <v>41305</v>
      </c>
    </row>
    <row r="8" spans="1:27" ht="13.5" thickBot="1" x14ac:dyDescent="0.25">
      <c r="A8" s="333" t="s">
        <v>193</v>
      </c>
      <c r="B8" s="334">
        <v>17</v>
      </c>
    </row>
    <row r="9" spans="1:27" ht="15" customHeight="1" x14ac:dyDescent="0.2">
      <c r="A9" s="100"/>
      <c r="B9" s="100"/>
    </row>
    <row r="10" spans="1:27" ht="25.5" x14ac:dyDescent="0.2">
      <c r="A10" s="107" t="s">
        <v>442</v>
      </c>
      <c r="B10" s="128" t="s">
        <v>154</v>
      </c>
      <c r="C10" s="129" t="s">
        <v>155</v>
      </c>
      <c r="D10" s="130">
        <v>41305</v>
      </c>
      <c r="E10" s="130">
        <v>41333</v>
      </c>
      <c r="F10" s="130">
        <v>41364</v>
      </c>
      <c r="G10" s="130">
        <v>41394</v>
      </c>
      <c r="H10" s="130">
        <v>41425</v>
      </c>
      <c r="I10" s="130">
        <v>41455</v>
      </c>
      <c r="J10" s="130">
        <v>41486</v>
      </c>
      <c r="K10" s="130">
        <v>41517</v>
      </c>
      <c r="L10" s="130">
        <v>41547</v>
      </c>
      <c r="M10" s="130">
        <v>41578</v>
      </c>
      <c r="N10" s="130">
        <v>41608</v>
      </c>
      <c r="O10" s="130">
        <v>41639</v>
      </c>
      <c r="P10" s="130">
        <v>41670</v>
      </c>
      <c r="Q10" s="130">
        <v>41698</v>
      </c>
      <c r="R10" s="130">
        <v>41729</v>
      </c>
      <c r="S10" s="130">
        <v>41759</v>
      </c>
      <c r="T10" s="130">
        <v>41790</v>
      </c>
      <c r="U10" s="130">
        <v>41820</v>
      </c>
      <c r="V10" s="130">
        <v>41851</v>
      </c>
      <c r="W10" s="130">
        <v>41882</v>
      </c>
      <c r="X10" s="130">
        <v>41912</v>
      </c>
      <c r="Y10" s="130">
        <v>41943</v>
      </c>
      <c r="Z10" s="130">
        <v>41973</v>
      </c>
      <c r="AA10" s="406">
        <v>42004</v>
      </c>
    </row>
    <row r="11" spans="1:27" x14ac:dyDescent="0.2">
      <c r="A11" s="131" t="s">
        <v>5</v>
      </c>
      <c r="B11" s="132">
        <v>275500</v>
      </c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404"/>
      <c r="V11" s="404"/>
      <c r="W11" s="404"/>
      <c r="X11" s="404"/>
      <c r="Y11" s="404"/>
      <c r="Z11" s="404"/>
      <c r="AA11" s="405"/>
    </row>
    <row r="12" spans="1:27" x14ac:dyDescent="0.2">
      <c r="A12" s="111" t="s">
        <v>156</v>
      </c>
      <c r="B12" s="112">
        <v>7500</v>
      </c>
      <c r="C12" s="136">
        <v>0.99999999999999989</v>
      </c>
      <c r="D12" s="113">
        <v>0.1</v>
      </c>
      <c r="E12" s="113">
        <v>0.1</v>
      </c>
      <c r="F12" s="113">
        <v>0.1</v>
      </c>
      <c r="G12" s="113">
        <v>0.2</v>
      </c>
      <c r="H12" s="113">
        <v>0.2</v>
      </c>
      <c r="I12" s="113">
        <v>0.2</v>
      </c>
      <c r="J12" s="113">
        <v>0.1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</row>
    <row r="13" spans="1:27" x14ac:dyDescent="0.2">
      <c r="A13" s="111" t="s">
        <v>169</v>
      </c>
      <c r="B13" s="112">
        <v>137040</v>
      </c>
      <c r="C13" s="135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</row>
    <row r="14" spans="1:27" x14ac:dyDescent="0.2">
      <c r="A14" s="145" t="s">
        <v>160</v>
      </c>
      <c r="B14" s="108">
        <v>10640</v>
      </c>
      <c r="C14" s="136">
        <v>0.99999999999999989</v>
      </c>
      <c r="D14" s="109"/>
      <c r="E14" s="109"/>
      <c r="F14" s="109"/>
      <c r="G14" s="109"/>
      <c r="H14" s="109"/>
      <c r="I14" s="109"/>
      <c r="J14" s="109">
        <v>0.05</v>
      </c>
      <c r="K14" s="109">
        <v>0.1</v>
      </c>
      <c r="L14" s="109">
        <v>0.1</v>
      </c>
      <c r="M14" s="109">
        <v>0.1</v>
      </c>
      <c r="N14" s="109">
        <v>0.1</v>
      </c>
      <c r="O14" s="109">
        <v>0.1</v>
      </c>
      <c r="P14" s="109">
        <v>0.1</v>
      </c>
      <c r="Q14" s="109">
        <v>0.1</v>
      </c>
      <c r="R14" s="109">
        <v>0.1</v>
      </c>
      <c r="S14" s="109">
        <v>0.1</v>
      </c>
      <c r="T14" s="109">
        <v>0.05</v>
      </c>
      <c r="U14" s="109"/>
      <c r="V14" s="109"/>
      <c r="W14" s="109"/>
      <c r="X14" s="109"/>
      <c r="Y14" s="109"/>
      <c r="Z14" s="109"/>
      <c r="AA14" s="116"/>
    </row>
    <row r="15" spans="1:27" x14ac:dyDescent="0.2">
      <c r="A15" s="145" t="s">
        <v>172</v>
      </c>
      <c r="B15" s="108">
        <v>126400</v>
      </c>
      <c r="C15" s="136">
        <v>1</v>
      </c>
      <c r="D15" s="109"/>
      <c r="E15" s="109"/>
      <c r="F15" s="109"/>
      <c r="G15" s="109"/>
      <c r="H15" s="109">
        <v>0.1</v>
      </c>
      <c r="I15" s="109">
        <v>0.1</v>
      </c>
      <c r="J15" s="109">
        <v>0.2</v>
      </c>
      <c r="K15" s="109">
        <v>0.2</v>
      </c>
      <c r="L15" s="109">
        <v>0.2</v>
      </c>
      <c r="M15" s="109">
        <v>0.2</v>
      </c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16"/>
    </row>
    <row r="16" spans="1:27" x14ac:dyDescent="0.2">
      <c r="A16" s="111" t="s">
        <v>170</v>
      </c>
      <c r="B16" s="112">
        <v>166340</v>
      </c>
      <c r="C16" s="136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16"/>
    </row>
    <row r="17" spans="1:27" x14ac:dyDescent="0.2">
      <c r="A17" s="145" t="s">
        <v>160</v>
      </c>
      <c r="B17" s="108">
        <v>11100</v>
      </c>
      <c r="C17" s="136">
        <v>1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>
        <v>0.25</v>
      </c>
      <c r="R17" s="109">
        <v>0.25</v>
      </c>
      <c r="S17" s="109">
        <v>0.25</v>
      </c>
      <c r="T17" s="109">
        <v>0.25</v>
      </c>
      <c r="U17" s="109"/>
      <c r="V17" s="109"/>
      <c r="W17" s="109"/>
      <c r="X17" s="109"/>
      <c r="Y17" s="109"/>
      <c r="Z17" s="109"/>
      <c r="AA17" s="116"/>
    </row>
    <row r="18" spans="1:27" x14ac:dyDescent="0.2">
      <c r="A18" s="145" t="s">
        <v>172</v>
      </c>
      <c r="B18" s="108">
        <v>28530</v>
      </c>
      <c r="C18" s="136">
        <v>1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>
        <v>0.25</v>
      </c>
      <c r="R18" s="109">
        <v>0.25</v>
      </c>
      <c r="S18" s="109">
        <v>0.25</v>
      </c>
      <c r="T18" s="109">
        <v>0.25</v>
      </c>
      <c r="U18" s="109"/>
      <c r="V18" s="109"/>
      <c r="W18" s="109"/>
      <c r="X18" s="109"/>
      <c r="Y18" s="109"/>
      <c r="Z18" s="109"/>
      <c r="AA18" s="116"/>
    </row>
    <row r="19" spans="1:27" x14ac:dyDescent="0.2">
      <c r="A19" s="145" t="s">
        <v>173</v>
      </c>
      <c r="B19" s="108">
        <v>70000</v>
      </c>
      <c r="C19" s="136">
        <v>1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>
        <v>0.25</v>
      </c>
      <c r="R19" s="109">
        <v>0.25</v>
      </c>
      <c r="S19" s="109">
        <v>0.25</v>
      </c>
      <c r="T19" s="109">
        <v>0.25</v>
      </c>
      <c r="U19" s="109"/>
      <c r="V19" s="109"/>
      <c r="W19" s="109"/>
      <c r="X19" s="109"/>
      <c r="Y19" s="109"/>
      <c r="Z19" s="109"/>
      <c r="AA19" s="116"/>
    </row>
    <row r="20" spans="1:27" x14ac:dyDescent="0.2">
      <c r="A20" s="145" t="s">
        <v>174</v>
      </c>
      <c r="B20" s="108">
        <v>2590</v>
      </c>
      <c r="C20" s="136">
        <v>1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>
        <v>0.25</v>
      </c>
      <c r="R20" s="109">
        <v>0.25</v>
      </c>
      <c r="S20" s="109">
        <v>0.25</v>
      </c>
      <c r="T20" s="109">
        <v>0.25</v>
      </c>
      <c r="U20" s="109"/>
      <c r="V20" s="109"/>
      <c r="W20" s="109"/>
      <c r="X20" s="109"/>
      <c r="Y20" s="109"/>
      <c r="Z20" s="109"/>
      <c r="AA20" s="116"/>
    </row>
    <row r="21" spans="1:27" x14ac:dyDescent="0.2">
      <c r="A21" s="145" t="s">
        <v>385</v>
      </c>
      <c r="B21" s="108">
        <v>6920</v>
      </c>
      <c r="C21" s="136">
        <v>1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>
        <v>0.25</v>
      </c>
      <c r="R21" s="109">
        <v>0.25</v>
      </c>
      <c r="S21" s="109">
        <v>0.25</v>
      </c>
      <c r="T21" s="109">
        <v>0.25</v>
      </c>
      <c r="U21" s="109"/>
      <c r="V21" s="109"/>
      <c r="W21" s="109"/>
      <c r="X21" s="109"/>
      <c r="Y21" s="109"/>
      <c r="Z21" s="109"/>
      <c r="AA21" s="116"/>
    </row>
    <row r="22" spans="1:27" x14ac:dyDescent="0.2">
      <c r="A22" s="145" t="s">
        <v>175</v>
      </c>
      <c r="B22" s="108">
        <v>5880</v>
      </c>
      <c r="C22" s="136">
        <v>1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>
        <v>0.25</v>
      </c>
      <c r="R22" s="109">
        <v>0.25</v>
      </c>
      <c r="S22" s="109">
        <v>0.25</v>
      </c>
      <c r="T22" s="109">
        <v>0.25</v>
      </c>
      <c r="U22" s="109"/>
      <c r="V22" s="109"/>
      <c r="W22" s="109"/>
      <c r="X22" s="109"/>
      <c r="Y22" s="109"/>
      <c r="Z22" s="109"/>
      <c r="AA22" s="116"/>
    </row>
    <row r="23" spans="1:27" x14ac:dyDescent="0.2">
      <c r="A23" s="145" t="s">
        <v>176</v>
      </c>
      <c r="B23" s="108">
        <v>1180</v>
      </c>
      <c r="C23" s="136">
        <v>1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>
        <v>0.25</v>
      </c>
      <c r="R23" s="109">
        <v>0.25</v>
      </c>
      <c r="S23" s="109">
        <v>0.25</v>
      </c>
      <c r="T23" s="109">
        <v>0.25</v>
      </c>
      <c r="U23" s="109"/>
      <c r="V23" s="109"/>
      <c r="W23" s="109"/>
      <c r="X23" s="109"/>
      <c r="Y23" s="109"/>
      <c r="Z23" s="109"/>
      <c r="AA23" s="116"/>
    </row>
    <row r="24" spans="1:27" x14ac:dyDescent="0.2">
      <c r="A24" s="145" t="s">
        <v>423</v>
      </c>
      <c r="B24" s="108">
        <v>36000</v>
      </c>
      <c r="C24" s="136">
        <v>1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>
        <v>0.25</v>
      </c>
      <c r="R24" s="109">
        <v>0.25</v>
      </c>
      <c r="S24" s="109">
        <v>0.25</v>
      </c>
      <c r="T24" s="109">
        <v>0.25</v>
      </c>
      <c r="U24" s="109"/>
      <c r="V24" s="109"/>
      <c r="W24" s="109"/>
      <c r="X24" s="109"/>
      <c r="Y24" s="109"/>
      <c r="Z24" s="109"/>
      <c r="AA24" s="116"/>
    </row>
    <row r="25" spans="1:27" x14ac:dyDescent="0.2">
      <c r="A25" s="145" t="s">
        <v>177</v>
      </c>
      <c r="B25" s="108">
        <v>0</v>
      </c>
      <c r="C25" s="136">
        <v>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16"/>
    </row>
    <row r="26" spans="1:27" x14ac:dyDescent="0.2">
      <c r="A26" s="145" t="s">
        <v>178</v>
      </c>
      <c r="B26" s="108">
        <v>590</v>
      </c>
      <c r="C26" s="136">
        <v>1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>
        <v>0.25</v>
      </c>
      <c r="R26" s="109">
        <v>0.25</v>
      </c>
      <c r="S26" s="109">
        <v>0.25</v>
      </c>
      <c r="T26" s="109">
        <v>0.25</v>
      </c>
      <c r="U26" s="109"/>
      <c r="V26" s="109"/>
      <c r="W26" s="109"/>
      <c r="X26" s="109"/>
      <c r="Y26" s="109"/>
      <c r="Z26" s="109"/>
      <c r="AA26" s="116"/>
    </row>
    <row r="27" spans="1:27" x14ac:dyDescent="0.2">
      <c r="A27" s="145" t="s">
        <v>171</v>
      </c>
      <c r="B27" s="108">
        <v>3550</v>
      </c>
      <c r="C27" s="136">
        <v>1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>
        <v>0.25</v>
      </c>
      <c r="R27" s="109">
        <v>0.25</v>
      </c>
      <c r="S27" s="109">
        <v>0.25</v>
      </c>
      <c r="T27" s="109">
        <v>0.25</v>
      </c>
      <c r="U27" s="109"/>
      <c r="V27" s="109"/>
      <c r="W27" s="109"/>
      <c r="X27" s="109"/>
      <c r="Y27" s="109"/>
      <c r="Z27" s="109"/>
      <c r="AA27" s="116"/>
    </row>
    <row r="28" spans="1:27" x14ac:dyDescent="0.2">
      <c r="A28" s="111" t="s">
        <v>166</v>
      </c>
      <c r="B28" s="112">
        <v>21040</v>
      </c>
      <c r="C28" s="135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4"/>
    </row>
    <row r="29" spans="1:27" x14ac:dyDescent="0.2">
      <c r="A29" s="145" t="s">
        <v>161</v>
      </c>
      <c r="B29" s="108">
        <v>1000</v>
      </c>
      <c r="C29" s="136">
        <v>1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>
        <v>0.25</v>
      </c>
      <c r="R29" s="109">
        <v>0.25</v>
      </c>
      <c r="S29" s="109">
        <v>0.25</v>
      </c>
      <c r="T29" s="109">
        <v>0.25</v>
      </c>
      <c r="U29" s="109"/>
      <c r="V29" s="109"/>
      <c r="W29" s="109"/>
      <c r="X29" s="109"/>
      <c r="Y29" s="109"/>
      <c r="Z29" s="109"/>
      <c r="AA29" s="116"/>
    </row>
    <row r="30" spans="1:27" x14ac:dyDescent="0.2">
      <c r="A30" s="145" t="s">
        <v>160</v>
      </c>
      <c r="B30" s="108">
        <v>1000</v>
      </c>
      <c r="C30" s="136">
        <v>1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>
        <v>0.25</v>
      </c>
      <c r="O30" s="109">
        <v>0.25</v>
      </c>
      <c r="P30" s="109">
        <v>0.25</v>
      </c>
      <c r="Q30" s="109">
        <v>0.25</v>
      </c>
      <c r="R30" s="109"/>
      <c r="S30" s="109"/>
      <c r="T30" s="109"/>
      <c r="U30" s="109"/>
      <c r="V30" s="109"/>
      <c r="W30" s="109"/>
      <c r="X30" s="109"/>
      <c r="Y30" s="109"/>
      <c r="Z30" s="109"/>
      <c r="AA30" s="116"/>
    </row>
    <row r="31" spans="1:27" x14ac:dyDescent="0.2">
      <c r="A31" s="145" t="s">
        <v>165</v>
      </c>
      <c r="B31" s="108">
        <v>1800</v>
      </c>
      <c r="C31" s="136">
        <v>1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>
        <v>0.4</v>
      </c>
      <c r="Q31" s="109">
        <v>0.4</v>
      </c>
      <c r="R31" s="109">
        <v>0.2</v>
      </c>
      <c r="S31" s="109"/>
      <c r="T31" s="109"/>
      <c r="U31" s="109"/>
      <c r="V31" s="109"/>
      <c r="W31" s="109"/>
      <c r="X31" s="109"/>
      <c r="Y31" s="109"/>
      <c r="Z31" s="109"/>
      <c r="AA31" s="116"/>
    </row>
    <row r="32" spans="1:27" x14ac:dyDescent="0.2">
      <c r="A32" s="145" t="s">
        <v>167</v>
      </c>
      <c r="B32" s="108">
        <v>1400</v>
      </c>
      <c r="C32" s="136">
        <v>1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>
        <v>0.5</v>
      </c>
      <c r="Q32" s="109">
        <v>0.5</v>
      </c>
      <c r="R32" s="109"/>
      <c r="S32" s="109"/>
      <c r="T32" s="109"/>
      <c r="U32" s="109"/>
      <c r="V32" s="109"/>
      <c r="W32" s="109"/>
      <c r="X32" s="109"/>
      <c r="Y32" s="109"/>
      <c r="Z32" s="109"/>
      <c r="AA32" s="116"/>
    </row>
    <row r="33" spans="1:27" x14ac:dyDescent="0.2">
      <c r="A33" s="145" t="s">
        <v>183</v>
      </c>
      <c r="B33" s="108">
        <v>6210</v>
      </c>
      <c r="C33" s="136">
        <v>1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>
        <v>0.2</v>
      </c>
      <c r="N33" s="109">
        <v>0.2</v>
      </c>
      <c r="O33" s="109">
        <v>0.2</v>
      </c>
      <c r="P33" s="109">
        <v>0.2</v>
      </c>
      <c r="Q33" s="109">
        <v>0.2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16"/>
    </row>
    <row r="34" spans="1:27" x14ac:dyDescent="0.2">
      <c r="A34" s="145" t="s">
        <v>168</v>
      </c>
      <c r="B34" s="108">
        <v>320</v>
      </c>
      <c r="C34" s="136">
        <v>1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>
        <v>0.4</v>
      </c>
      <c r="Q34" s="109">
        <v>0.4</v>
      </c>
      <c r="R34" s="109">
        <v>0.2</v>
      </c>
      <c r="S34" s="109"/>
      <c r="T34" s="109"/>
      <c r="U34" s="109"/>
      <c r="V34" s="109"/>
      <c r="W34" s="109"/>
      <c r="X34" s="109"/>
      <c r="Y34" s="109"/>
      <c r="Z34" s="109"/>
      <c r="AA34" s="116"/>
    </row>
    <row r="35" spans="1:27" x14ac:dyDescent="0.2">
      <c r="A35" s="145" t="s">
        <v>0</v>
      </c>
      <c r="B35" s="108">
        <v>0</v>
      </c>
      <c r="C35" s="13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16"/>
    </row>
    <row r="36" spans="1:27" x14ac:dyDescent="0.2">
      <c r="A36" s="145" t="s">
        <v>457</v>
      </c>
      <c r="B36" s="108">
        <v>6200</v>
      </c>
      <c r="C36" s="136">
        <v>0.99999999999999989</v>
      </c>
      <c r="D36" s="109"/>
      <c r="E36" s="109"/>
      <c r="F36" s="109">
        <v>0.1</v>
      </c>
      <c r="G36" s="109">
        <v>0.2</v>
      </c>
      <c r="H36" s="109">
        <v>0.2</v>
      </c>
      <c r="I36" s="109">
        <v>0.2</v>
      </c>
      <c r="J36" s="109">
        <v>0.2</v>
      </c>
      <c r="K36" s="109">
        <v>0.1</v>
      </c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6"/>
    </row>
    <row r="37" spans="1:27" x14ac:dyDescent="0.2">
      <c r="A37" s="145" t="s">
        <v>182</v>
      </c>
      <c r="B37" s="108">
        <v>3110</v>
      </c>
      <c r="C37" s="136">
        <v>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>
        <v>0.4</v>
      </c>
      <c r="Q37" s="109">
        <v>0.4</v>
      </c>
      <c r="R37" s="109">
        <v>0.2</v>
      </c>
      <c r="S37" s="109"/>
      <c r="T37" s="109"/>
      <c r="U37" s="109"/>
      <c r="V37" s="109"/>
      <c r="W37" s="109"/>
      <c r="X37" s="109"/>
      <c r="Y37" s="109"/>
      <c r="Z37" s="109"/>
      <c r="AA37" s="116"/>
    </row>
    <row r="38" spans="1:27" x14ac:dyDescent="0.2">
      <c r="A38" s="111" t="s">
        <v>162</v>
      </c>
      <c r="B38" s="112">
        <v>75990</v>
      </c>
      <c r="C38" s="136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6"/>
    </row>
    <row r="39" spans="1:27" x14ac:dyDescent="0.2">
      <c r="A39" s="145" t="s">
        <v>388</v>
      </c>
      <c r="B39" s="108">
        <v>10190</v>
      </c>
      <c r="C39" s="136">
        <v>0.99999999999999989</v>
      </c>
      <c r="D39" s="109"/>
      <c r="E39" s="109"/>
      <c r="F39" s="109"/>
      <c r="G39" s="109"/>
      <c r="H39" s="109"/>
      <c r="I39" s="109"/>
      <c r="J39" s="109"/>
      <c r="K39" s="109">
        <v>0.3</v>
      </c>
      <c r="L39" s="109">
        <v>0.3</v>
      </c>
      <c r="M39" s="109">
        <v>0.3</v>
      </c>
      <c r="N39" s="109">
        <v>0.1</v>
      </c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16"/>
    </row>
    <row r="40" spans="1:27" x14ac:dyDescent="0.2">
      <c r="A40" s="145" t="s">
        <v>180</v>
      </c>
      <c r="B40" s="108">
        <v>7160</v>
      </c>
      <c r="C40" s="136">
        <v>0.99999999999999989</v>
      </c>
      <c r="D40" s="109"/>
      <c r="E40" s="109"/>
      <c r="F40" s="109"/>
      <c r="G40" s="109"/>
      <c r="H40" s="109"/>
      <c r="I40" s="109"/>
      <c r="J40" s="109"/>
      <c r="K40" s="109">
        <v>0.3</v>
      </c>
      <c r="L40" s="109">
        <v>0.3</v>
      </c>
      <c r="M40" s="109">
        <v>0.3</v>
      </c>
      <c r="N40" s="109">
        <v>0.1</v>
      </c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6"/>
    </row>
    <row r="41" spans="1:27" x14ac:dyDescent="0.2">
      <c r="A41" s="145" t="s">
        <v>163</v>
      </c>
      <c r="B41" s="108">
        <v>14020</v>
      </c>
      <c r="C41" s="136">
        <v>1</v>
      </c>
      <c r="D41" s="109"/>
      <c r="E41" s="109"/>
      <c r="F41" s="109"/>
      <c r="G41" s="109"/>
      <c r="H41" s="109"/>
      <c r="I41" s="109"/>
      <c r="J41" s="109"/>
      <c r="K41" s="109">
        <v>0.2</v>
      </c>
      <c r="L41" s="109">
        <v>0.2</v>
      </c>
      <c r="M41" s="109">
        <v>0.2</v>
      </c>
      <c r="N41" s="109">
        <v>0.2</v>
      </c>
      <c r="O41" s="109">
        <v>0.2</v>
      </c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6"/>
    </row>
    <row r="42" spans="1:27" x14ac:dyDescent="0.2">
      <c r="A42" s="145" t="s">
        <v>179</v>
      </c>
      <c r="B42" s="108">
        <v>11600</v>
      </c>
      <c r="C42" s="136">
        <v>1</v>
      </c>
      <c r="D42" s="109"/>
      <c r="E42" s="109"/>
      <c r="F42" s="109"/>
      <c r="G42" s="109"/>
      <c r="H42" s="109"/>
      <c r="I42" s="109"/>
      <c r="J42" s="109"/>
      <c r="K42" s="109">
        <v>0.25</v>
      </c>
      <c r="L42" s="109">
        <v>0.25</v>
      </c>
      <c r="M42" s="109">
        <v>0.25</v>
      </c>
      <c r="N42" s="109">
        <v>0.25</v>
      </c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6"/>
    </row>
    <row r="43" spans="1:27" x14ac:dyDescent="0.2">
      <c r="A43" s="145" t="s">
        <v>9</v>
      </c>
      <c r="B43" s="108">
        <v>5800</v>
      </c>
      <c r="C43" s="136">
        <v>1</v>
      </c>
      <c r="D43" s="109"/>
      <c r="E43" s="109"/>
      <c r="F43" s="109"/>
      <c r="G43" s="109"/>
      <c r="H43" s="109"/>
      <c r="I43" s="109"/>
      <c r="J43" s="109">
        <v>0.5</v>
      </c>
      <c r="K43" s="109">
        <v>0.5</v>
      </c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16"/>
    </row>
    <row r="44" spans="1:27" x14ac:dyDescent="0.2">
      <c r="A44" s="145" t="s">
        <v>181</v>
      </c>
      <c r="B44" s="108">
        <v>9120</v>
      </c>
      <c r="C44" s="136">
        <v>1</v>
      </c>
      <c r="D44" s="109"/>
      <c r="E44" s="109"/>
      <c r="F44" s="109"/>
      <c r="G44" s="109"/>
      <c r="H44" s="109"/>
      <c r="I44" s="109">
        <v>0.05</v>
      </c>
      <c r="J44" s="109">
        <v>0.15</v>
      </c>
      <c r="K44" s="109">
        <v>0.4</v>
      </c>
      <c r="L44" s="109">
        <v>0.4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16"/>
    </row>
    <row r="45" spans="1:27" x14ac:dyDescent="0.2">
      <c r="A45" s="145" t="s">
        <v>459</v>
      </c>
      <c r="B45" s="108">
        <v>8500</v>
      </c>
      <c r="C45" s="136">
        <v>1</v>
      </c>
      <c r="D45" s="109"/>
      <c r="E45" s="109"/>
      <c r="F45" s="109"/>
      <c r="G45" s="109"/>
      <c r="H45" s="109"/>
      <c r="I45" s="109"/>
      <c r="J45" s="109"/>
      <c r="K45" s="109">
        <v>0.25</v>
      </c>
      <c r="L45" s="109">
        <v>0.25</v>
      </c>
      <c r="M45" s="109">
        <v>0.25</v>
      </c>
      <c r="N45" s="109">
        <v>0.25</v>
      </c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16"/>
    </row>
    <row r="46" spans="1:27" x14ac:dyDescent="0.2">
      <c r="A46" s="145" t="s">
        <v>164</v>
      </c>
      <c r="B46" s="108">
        <v>9600</v>
      </c>
      <c r="C46" s="136">
        <v>0.99999999999999989</v>
      </c>
      <c r="D46" s="109"/>
      <c r="E46" s="109"/>
      <c r="F46" s="109"/>
      <c r="G46" s="109"/>
      <c r="H46" s="109"/>
      <c r="I46" s="109">
        <v>0.1</v>
      </c>
      <c r="J46" s="109">
        <v>0.1</v>
      </c>
      <c r="K46" s="109">
        <v>0.1</v>
      </c>
      <c r="L46" s="109"/>
      <c r="M46" s="109"/>
      <c r="N46" s="109"/>
      <c r="O46" s="109"/>
      <c r="P46" s="109"/>
      <c r="Q46" s="109">
        <v>0.2</v>
      </c>
      <c r="R46" s="109">
        <v>0.2</v>
      </c>
      <c r="S46" s="109">
        <v>0.2</v>
      </c>
      <c r="T46" s="109">
        <v>0.1</v>
      </c>
      <c r="U46" s="109"/>
      <c r="V46" s="109"/>
      <c r="W46" s="109"/>
      <c r="X46" s="109"/>
      <c r="Y46" s="109"/>
      <c r="Z46" s="109"/>
      <c r="AA46" s="116"/>
    </row>
    <row r="47" spans="1:27" x14ac:dyDescent="0.2">
      <c r="A47" s="111" t="s">
        <v>14</v>
      </c>
      <c r="B47" s="112">
        <v>9350</v>
      </c>
      <c r="C47" s="135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4"/>
    </row>
    <row r="48" spans="1:27" x14ac:dyDescent="0.2">
      <c r="A48" s="145" t="s">
        <v>13</v>
      </c>
      <c r="B48" s="108">
        <v>4800</v>
      </c>
      <c r="C48" s="136">
        <v>1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>
        <v>0.5</v>
      </c>
      <c r="T48" s="109">
        <v>0.5</v>
      </c>
      <c r="U48" s="109"/>
      <c r="V48" s="109"/>
      <c r="W48" s="109"/>
      <c r="X48" s="109"/>
      <c r="Y48" s="109"/>
      <c r="Z48" s="109"/>
      <c r="AA48" s="116"/>
    </row>
    <row r="49" spans="1:27" x14ac:dyDescent="0.2">
      <c r="A49" s="397" t="s">
        <v>460</v>
      </c>
      <c r="B49" s="398">
        <v>550</v>
      </c>
      <c r="C49" s="136">
        <v>1</v>
      </c>
      <c r="D49" s="399"/>
      <c r="E49" s="399"/>
      <c r="F49" s="399"/>
      <c r="G49" s="399"/>
      <c r="H49" s="399"/>
      <c r="I49" s="399">
        <v>1</v>
      </c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400"/>
    </row>
    <row r="50" spans="1:27" x14ac:dyDescent="0.2">
      <c r="A50" s="397" t="s">
        <v>458</v>
      </c>
      <c r="B50" s="398">
        <v>4000</v>
      </c>
      <c r="C50" s="136">
        <v>1</v>
      </c>
      <c r="D50" s="399"/>
      <c r="E50" s="399"/>
      <c r="F50" s="399"/>
      <c r="G50" s="399"/>
      <c r="H50" s="399"/>
      <c r="I50" s="399">
        <v>0.5</v>
      </c>
      <c r="J50" s="399">
        <v>0.5</v>
      </c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400"/>
    </row>
    <row r="51" spans="1:27" x14ac:dyDescent="0.2">
      <c r="A51" s="397" t="s">
        <v>468</v>
      </c>
      <c r="B51" s="398"/>
      <c r="C51" s="401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402"/>
    </row>
    <row r="52" spans="1:27" x14ac:dyDescent="0.2">
      <c r="A52" s="110" t="s">
        <v>157</v>
      </c>
      <c r="B52" s="117">
        <v>692760</v>
      </c>
      <c r="C52" s="118"/>
      <c r="D52" s="117">
        <v>750</v>
      </c>
      <c r="E52" s="117">
        <v>750</v>
      </c>
      <c r="F52" s="117">
        <v>1370</v>
      </c>
      <c r="G52" s="117">
        <v>2740</v>
      </c>
      <c r="H52" s="117">
        <v>15380</v>
      </c>
      <c r="I52" s="117">
        <v>19346</v>
      </c>
      <c r="J52" s="117">
        <v>35030</v>
      </c>
      <c r="K52" s="117">
        <v>47506</v>
      </c>
      <c r="L52" s="117">
        <v>43026</v>
      </c>
      <c r="M52" s="117">
        <v>40620</v>
      </c>
      <c r="N52" s="117">
        <v>12120</v>
      </c>
      <c r="O52" s="117">
        <v>5360</v>
      </c>
      <c r="P52" s="117">
        <v>5348</v>
      </c>
      <c r="Q52" s="117">
        <v>49103</v>
      </c>
      <c r="R52" s="117">
        <v>45865</v>
      </c>
      <c r="S52" s="117">
        <v>47219</v>
      </c>
      <c r="T52" s="117">
        <v>45727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</row>
    <row r="53" spans="1:27" x14ac:dyDescent="0.2">
      <c r="A53" s="145" t="s">
        <v>158</v>
      </c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1"/>
    </row>
    <row r="54" spans="1:27" x14ac:dyDescent="0.2">
      <c r="A54" s="145" t="s">
        <v>2</v>
      </c>
      <c r="B54" s="119">
        <v>275500</v>
      </c>
      <c r="C54" s="120"/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0</v>
      </c>
      <c r="AA54" s="126">
        <v>0</v>
      </c>
    </row>
    <row r="55" spans="1:27" x14ac:dyDescent="0.2">
      <c r="A55" s="146" t="s">
        <v>159</v>
      </c>
      <c r="B55" s="122">
        <v>417260</v>
      </c>
      <c r="C55" s="123"/>
      <c r="D55" s="125">
        <v>750</v>
      </c>
      <c r="E55" s="125">
        <v>750</v>
      </c>
      <c r="F55" s="125">
        <v>1370</v>
      </c>
      <c r="G55" s="125">
        <v>2740</v>
      </c>
      <c r="H55" s="125">
        <v>15380</v>
      </c>
      <c r="I55" s="125">
        <v>19346</v>
      </c>
      <c r="J55" s="125">
        <v>35030</v>
      </c>
      <c r="K55" s="125">
        <v>47506</v>
      </c>
      <c r="L55" s="125">
        <v>43026</v>
      </c>
      <c r="M55" s="125">
        <v>40620</v>
      </c>
      <c r="N55" s="125">
        <v>12120</v>
      </c>
      <c r="O55" s="125">
        <v>5360</v>
      </c>
      <c r="P55" s="125">
        <v>5348</v>
      </c>
      <c r="Q55" s="125">
        <v>49103</v>
      </c>
      <c r="R55" s="125">
        <v>45865</v>
      </c>
      <c r="S55" s="125">
        <v>47219</v>
      </c>
      <c r="T55" s="125">
        <v>45727</v>
      </c>
      <c r="U55" s="125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7">
        <v>0</v>
      </c>
    </row>
    <row r="56" spans="1:27" x14ac:dyDescent="0.2">
      <c r="A56" s="351" t="s">
        <v>429</v>
      </c>
      <c r="B56" s="352">
        <v>7292210.5263157887</v>
      </c>
    </row>
    <row r="58" spans="1:27" ht="25.5" x14ac:dyDescent="0.2">
      <c r="A58" s="160" t="s">
        <v>148</v>
      </c>
      <c r="B58" s="92" t="s">
        <v>149</v>
      </c>
    </row>
    <row r="59" spans="1:27" x14ac:dyDescent="0.2">
      <c r="A59" s="93" t="s">
        <v>140</v>
      </c>
      <c r="B59" s="94">
        <v>95</v>
      </c>
    </row>
    <row r="60" spans="1:27" x14ac:dyDescent="0.2">
      <c r="A60" s="154" t="s">
        <v>40</v>
      </c>
      <c r="B60" s="96">
        <v>20</v>
      </c>
    </row>
    <row r="61" spans="1:27" x14ac:dyDescent="0.2">
      <c r="A61" s="154" t="s">
        <v>146</v>
      </c>
      <c r="B61" s="96">
        <v>55</v>
      </c>
    </row>
    <row r="62" spans="1:27" x14ac:dyDescent="0.2">
      <c r="A62" s="154" t="s">
        <v>147</v>
      </c>
      <c r="B62" s="96">
        <v>20</v>
      </c>
    </row>
    <row r="63" spans="1:27" x14ac:dyDescent="0.2">
      <c r="A63" s="97" t="s">
        <v>141</v>
      </c>
      <c r="B63" s="96">
        <v>110</v>
      </c>
    </row>
    <row r="64" spans="1:27" x14ac:dyDescent="0.2">
      <c r="A64" s="97" t="s">
        <v>142</v>
      </c>
      <c r="B64" s="96"/>
    </row>
    <row r="65" spans="1:2" x14ac:dyDescent="0.2">
      <c r="A65" s="95" t="s">
        <v>40</v>
      </c>
      <c r="B65" s="96">
        <v>11500</v>
      </c>
    </row>
    <row r="66" spans="1:2" x14ac:dyDescent="0.2">
      <c r="A66" s="95" t="s">
        <v>146</v>
      </c>
      <c r="B66" s="96">
        <v>9500</v>
      </c>
    </row>
    <row r="67" spans="1:2" x14ac:dyDescent="0.2">
      <c r="A67" s="95" t="s">
        <v>147</v>
      </c>
      <c r="B67" s="96">
        <v>5500</v>
      </c>
    </row>
    <row r="68" spans="1:2" x14ac:dyDescent="0.2">
      <c r="A68" s="97" t="s">
        <v>143</v>
      </c>
      <c r="B68" s="407">
        <v>255</v>
      </c>
    </row>
    <row r="69" spans="1:2" x14ac:dyDescent="0.2">
      <c r="A69" s="97" t="s">
        <v>144</v>
      </c>
      <c r="B69" s="96"/>
    </row>
    <row r="70" spans="1:2" x14ac:dyDescent="0.2">
      <c r="A70" s="95" t="s">
        <v>40</v>
      </c>
      <c r="B70" s="96">
        <v>12800</v>
      </c>
    </row>
    <row r="71" spans="1:2" x14ac:dyDescent="0.2">
      <c r="A71" s="95" t="s">
        <v>146</v>
      </c>
      <c r="B71" s="96">
        <v>10500</v>
      </c>
    </row>
    <row r="72" spans="1:2" x14ac:dyDescent="0.2">
      <c r="A72" s="98" t="s">
        <v>147</v>
      </c>
      <c r="B72" s="99">
        <v>6500</v>
      </c>
    </row>
    <row r="73" spans="1:2" x14ac:dyDescent="0.2">
      <c r="A73" s="176" t="s">
        <v>145</v>
      </c>
      <c r="B73" s="177">
        <v>9821.7015140591211</v>
      </c>
    </row>
    <row r="74" spans="1:2" x14ac:dyDescent="0.2">
      <c r="A74" s="178" t="s">
        <v>40</v>
      </c>
      <c r="B74" s="179">
        <v>12408.219178082192</v>
      </c>
    </row>
    <row r="75" spans="1:2" x14ac:dyDescent="0.2">
      <c r="A75" s="178" t="s">
        <v>146</v>
      </c>
      <c r="B75" s="179">
        <v>10198.630136986301</v>
      </c>
    </row>
    <row r="76" spans="1:2" x14ac:dyDescent="0.2">
      <c r="A76" s="98" t="s">
        <v>147</v>
      </c>
      <c r="B76" s="180">
        <v>6198.6301369863013</v>
      </c>
    </row>
    <row r="78" spans="1:2" ht="15.75" x14ac:dyDescent="0.2">
      <c r="A78" s="160" t="s">
        <v>49</v>
      </c>
      <c r="B78" s="92" t="s">
        <v>153</v>
      </c>
    </row>
    <row r="79" spans="1:2" ht="25.5" x14ac:dyDescent="0.2">
      <c r="A79" s="183" t="s">
        <v>204</v>
      </c>
      <c r="B79" s="186">
        <v>1.35</v>
      </c>
    </row>
    <row r="80" spans="1:2" x14ac:dyDescent="0.2">
      <c r="A80" s="104" t="s">
        <v>205</v>
      </c>
      <c r="B80" s="184">
        <v>1500</v>
      </c>
    </row>
    <row r="81" spans="1:3" x14ac:dyDescent="0.2">
      <c r="A81" s="103"/>
      <c r="B81" s="105"/>
    </row>
    <row r="83" spans="1:3" ht="15.75" x14ac:dyDescent="0.2">
      <c r="A83" s="160" t="s">
        <v>150</v>
      </c>
      <c r="B83" s="193" t="s">
        <v>153</v>
      </c>
      <c r="C83" s="192" t="s">
        <v>208</v>
      </c>
    </row>
    <row r="84" spans="1:3" x14ac:dyDescent="0.2">
      <c r="A84" s="102" t="s">
        <v>42</v>
      </c>
      <c r="B84" s="197">
        <v>6000</v>
      </c>
      <c r="C84" s="194">
        <v>0.45</v>
      </c>
    </row>
    <row r="85" spans="1:3" x14ac:dyDescent="0.2">
      <c r="A85" s="104" t="s">
        <v>151</v>
      </c>
      <c r="B85" s="198">
        <v>5000</v>
      </c>
      <c r="C85" s="195">
        <v>0.35</v>
      </c>
    </row>
    <row r="86" spans="1:3" x14ac:dyDescent="0.2">
      <c r="A86" s="106" t="s">
        <v>152</v>
      </c>
      <c r="B86" s="108">
        <v>2500</v>
      </c>
      <c r="C86" s="196">
        <v>0.2</v>
      </c>
    </row>
    <row r="87" spans="1:3" x14ac:dyDescent="0.2">
      <c r="A87" s="115" t="s">
        <v>209</v>
      </c>
      <c r="B87" s="191">
        <v>4950</v>
      </c>
      <c r="C87" s="199">
        <v>1</v>
      </c>
    </row>
    <row r="88" spans="1:3" x14ac:dyDescent="0.2">
      <c r="A88" s="201"/>
      <c r="B88" s="202"/>
      <c r="C88" s="203"/>
    </row>
    <row r="89" spans="1:3" ht="15.75" x14ac:dyDescent="0.2">
      <c r="A89" s="160" t="s">
        <v>214</v>
      </c>
      <c r="B89" s="92"/>
      <c r="C89" s="203"/>
    </row>
    <row r="90" spans="1:3" x14ac:dyDescent="0.2">
      <c r="A90" s="183" t="s">
        <v>172</v>
      </c>
      <c r="B90" s="204">
        <v>0.9</v>
      </c>
      <c r="C90" s="203"/>
    </row>
    <row r="91" spans="1:3" x14ac:dyDescent="0.2">
      <c r="A91" s="104" t="s">
        <v>160</v>
      </c>
      <c r="B91" s="190">
        <v>0.75</v>
      </c>
      <c r="C91" s="203"/>
    </row>
    <row r="92" spans="1:3" x14ac:dyDescent="0.2">
      <c r="A92" s="115" t="s">
        <v>215</v>
      </c>
      <c r="B92" s="205">
        <v>0.86842105263157898</v>
      </c>
      <c r="C92" s="203"/>
    </row>
    <row r="93" spans="1:3" x14ac:dyDescent="0.2">
      <c r="A93" s="201"/>
      <c r="B93" s="202"/>
      <c r="C93" s="203"/>
    </row>
    <row r="94" spans="1:3" ht="15.75" x14ac:dyDescent="0.2">
      <c r="A94" s="160" t="s">
        <v>47</v>
      </c>
      <c r="B94" s="92"/>
      <c r="C94" s="203"/>
    </row>
    <row r="95" spans="1:3" x14ac:dyDescent="0.2">
      <c r="A95" s="183" t="s">
        <v>217</v>
      </c>
      <c r="B95" s="204">
        <v>0.2</v>
      </c>
      <c r="C95" s="203"/>
    </row>
    <row r="96" spans="1:3" s="338" customFormat="1" ht="25.5" x14ac:dyDescent="0.2">
      <c r="A96" s="335" t="s">
        <v>218</v>
      </c>
      <c r="B96" s="336">
        <v>0.1</v>
      </c>
      <c r="C96" s="337"/>
    </row>
    <row r="97" spans="1:13" x14ac:dyDescent="0.2">
      <c r="A97" s="103" t="s">
        <v>219</v>
      </c>
      <c r="B97" s="185">
        <v>1200</v>
      </c>
      <c r="C97" s="203"/>
    </row>
    <row r="98" spans="1:13" x14ac:dyDescent="0.2">
      <c r="A98" s="201"/>
      <c r="B98" s="202"/>
      <c r="C98" s="203"/>
    </row>
    <row r="99" spans="1:13" ht="15.75" x14ac:dyDescent="0.2">
      <c r="A99" s="160" t="s">
        <v>228</v>
      </c>
      <c r="B99" s="92"/>
      <c r="C99" s="203"/>
    </row>
    <row r="100" spans="1:13" x14ac:dyDescent="0.2">
      <c r="A100" s="104" t="s">
        <v>232</v>
      </c>
      <c r="B100" s="190">
        <v>0.05</v>
      </c>
      <c r="C100" s="203"/>
    </row>
    <row r="101" spans="1:13" x14ac:dyDescent="0.2">
      <c r="A101" s="106" t="s">
        <v>229</v>
      </c>
      <c r="B101" s="296">
        <v>250</v>
      </c>
      <c r="C101" s="203"/>
    </row>
    <row r="102" spans="1:13" x14ac:dyDescent="0.2">
      <c r="A102" s="104" t="s">
        <v>369</v>
      </c>
      <c r="B102" s="116">
        <v>0.15</v>
      </c>
      <c r="C102" s="203"/>
    </row>
    <row r="103" spans="1:13" x14ac:dyDescent="0.2">
      <c r="A103" s="103" t="s">
        <v>370</v>
      </c>
      <c r="B103" s="185">
        <v>2500</v>
      </c>
      <c r="C103" s="203"/>
    </row>
    <row r="104" spans="1:13" x14ac:dyDescent="0.2">
      <c r="A104" s="201"/>
      <c r="B104" s="202"/>
      <c r="C104" s="203"/>
    </row>
    <row r="105" spans="1:13" x14ac:dyDescent="0.2">
      <c r="B105" s="200">
        <v>1</v>
      </c>
      <c r="C105" s="200">
        <v>2</v>
      </c>
      <c r="D105" s="200">
        <v>3</v>
      </c>
      <c r="E105" s="200">
        <v>4</v>
      </c>
      <c r="F105" s="200">
        <v>5</v>
      </c>
      <c r="G105" s="200">
        <v>6</v>
      </c>
      <c r="H105" s="200">
        <v>7</v>
      </c>
      <c r="I105" s="200">
        <v>8</v>
      </c>
      <c r="J105" s="200">
        <v>9</v>
      </c>
      <c r="K105" s="200">
        <v>10</v>
      </c>
      <c r="L105" s="200">
        <v>11</v>
      </c>
      <c r="M105" s="200">
        <v>12</v>
      </c>
    </row>
    <row r="106" spans="1:13" s="164" customFormat="1" ht="15.75" x14ac:dyDescent="0.25">
      <c r="A106" s="161" t="s">
        <v>27</v>
      </c>
      <c r="B106" s="162" t="s">
        <v>28</v>
      </c>
      <c r="C106" s="162" t="s">
        <v>29</v>
      </c>
      <c r="D106" s="162" t="s">
        <v>30</v>
      </c>
      <c r="E106" s="162" t="s">
        <v>31</v>
      </c>
      <c r="F106" s="162" t="s">
        <v>32</v>
      </c>
      <c r="G106" s="162" t="s">
        <v>33</v>
      </c>
      <c r="H106" s="162" t="s">
        <v>34</v>
      </c>
      <c r="I106" s="162" t="s">
        <v>35</v>
      </c>
      <c r="J106" s="162" t="s">
        <v>36</v>
      </c>
      <c r="K106" s="162" t="s">
        <v>37</v>
      </c>
      <c r="L106" s="162" t="s">
        <v>38</v>
      </c>
      <c r="M106" s="163" t="s">
        <v>39</v>
      </c>
    </row>
    <row r="107" spans="1:13" x14ac:dyDescent="0.2">
      <c r="A107" s="106" t="s">
        <v>196</v>
      </c>
      <c r="B107" s="156">
        <v>0.6</v>
      </c>
      <c r="C107" s="156">
        <v>0.45</v>
      </c>
      <c r="D107" s="156">
        <v>0.55000000000000004</v>
      </c>
      <c r="E107" s="156">
        <v>0.6</v>
      </c>
      <c r="F107" s="156">
        <v>0.65</v>
      </c>
      <c r="G107" s="156">
        <v>0.75</v>
      </c>
      <c r="H107" s="156">
        <v>0.75</v>
      </c>
      <c r="I107" s="156">
        <v>0.75</v>
      </c>
      <c r="J107" s="156">
        <v>0.6</v>
      </c>
      <c r="K107" s="156">
        <v>0.5</v>
      </c>
      <c r="L107" s="156">
        <v>0.45</v>
      </c>
      <c r="M107" s="157">
        <v>0.5</v>
      </c>
    </row>
    <row r="108" spans="1:13" x14ac:dyDescent="0.2">
      <c r="A108" s="103" t="s">
        <v>197</v>
      </c>
      <c r="B108" s="158">
        <v>0.75</v>
      </c>
      <c r="C108" s="158">
        <v>0.6</v>
      </c>
      <c r="D108" s="158">
        <v>0.65</v>
      </c>
      <c r="E108" s="158">
        <v>0.7</v>
      </c>
      <c r="F108" s="158">
        <v>0.75</v>
      </c>
      <c r="G108" s="158">
        <v>0.85</v>
      </c>
      <c r="H108" s="158">
        <v>0.95</v>
      </c>
      <c r="I108" s="158">
        <v>0.95</v>
      </c>
      <c r="J108" s="158">
        <v>0.8</v>
      </c>
      <c r="K108" s="158">
        <v>0.7</v>
      </c>
      <c r="L108" s="158">
        <v>0.6</v>
      </c>
      <c r="M108" s="159">
        <v>0.65</v>
      </c>
    </row>
    <row r="111" spans="1:13" ht="15.75" x14ac:dyDescent="0.2">
      <c r="A111" s="160" t="s">
        <v>44</v>
      </c>
      <c r="B111" s="92"/>
    </row>
    <row r="112" spans="1:13" x14ac:dyDescent="0.2">
      <c r="A112" s="102" t="s">
        <v>233</v>
      </c>
      <c r="B112" s="189">
        <v>0.5</v>
      </c>
    </row>
    <row r="113" spans="1:2" x14ac:dyDescent="0.2">
      <c r="A113" s="106" t="s">
        <v>234</v>
      </c>
      <c r="B113" s="116">
        <v>7.0000000000000007E-2</v>
      </c>
    </row>
    <row r="114" spans="1:2" x14ac:dyDescent="0.2">
      <c r="A114" s="106" t="s">
        <v>473</v>
      </c>
      <c r="B114" s="280">
        <v>1200</v>
      </c>
    </row>
    <row r="115" spans="1:2" x14ac:dyDescent="0.2">
      <c r="A115" s="106" t="s">
        <v>55</v>
      </c>
      <c r="B115" s="116">
        <v>0.28000000000000003</v>
      </c>
    </row>
    <row r="116" spans="1:2" x14ac:dyDescent="0.2">
      <c r="A116" s="106" t="s">
        <v>240</v>
      </c>
      <c r="B116" s="116">
        <v>0.05</v>
      </c>
    </row>
    <row r="117" spans="1:2" x14ac:dyDescent="0.2">
      <c r="A117" s="106" t="s">
        <v>373</v>
      </c>
      <c r="B117" s="116">
        <v>0.15</v>
      </c>
    </row>
    <row r="118" spans="1:2" x14ac:dyDescent="0.2">
      <c r="A118" s="106" t="s">
        <v>241</v>
      </c>
      <c r="B118" s="116">
        <v>0.3</v>
      </c>
    </row>
    <row r="119" spans="1:2" x14ac:dyDescent="0.2">
      <c r="A119" s="106" t="s">
        <v>244</v>
      </c>
      <c r="B119" s="279">
        <v>250</v>
      </c>
    </row>
    <row r="120" spans="1:2" x14ac:dyDescent="0.2">
      <c r="A120" s="106" t="s">
        <v>379</v>
      </c>
      <c r="B120" s="350">
        <v>0.05</v>
      </c>
    </row>
    <row r="121" spans="1:2" x14ac:dyDescent="0.2">
      <c r="A121" s="103" t="s">
        <v>380</v>
      </c>
      <c r="B121" s="339">
        <v>0.5</v>
      </c>
    </row>
    <row r="122" spans="1:2" ht="15" customHeight="1" x14ac:dyDescent="0.2"/>
    <row r="123" spans="1:2" ht="25.5" x14ac:dyDescent="0.2">
      <c r="A123" s="161" t="s">
        <v>256</v>
      </c>
      <c r="B123" s="384" t="s">
        <v>381</v>
      </c>
    </row>
    <row r="124" spans="1:2" x14ac:dyDescent="0.2">
      <c r="A124" s="385" t="s">
        <v>390</v>
      </c>
      <c r="B124" s="296">
        <v>150</v>
      </c>
    </row>
    <row r="125" spans="1:2" ht="25.5" x14ac:dyDescent="0.2">
      <c r="A125" s="385" t="s">
        <v>394</v>
      </c>
      <c r="B125" s="296">
        <v>1800</v>
      </c>
    </row>
    <row r="126" spans="1:2" s="90" customFormat="1" x14ac:dyDescent="0.2">
      <c r="A126" s="385" t="s">
        <v>391</v>
      </c>
      <c r="B126" s="296">
        <v>100</v>
      </c>
    </row>
    <row r="127" spans="1:2" s="90" customFormat="1" x14ac:dyDescent="0.2">
      <c r="A127" s="385" t="s">
        <v>392</v>
      </c>
      <c r="B127" s="296">
        <v>170</v>
      </c>
    </row>
    <row r="128" spans="1:2" s="90" customFormat="1" x14ac:dyDescent="0.2">
      <c r="A128" s="385" t="s">
        <v>393</v>
      </c>
      <c r="B128" s="296">
        <v>45</v>
      </c>
    </row>
    <row r="129" spans="1:2" x14ac:dyDescent="0.2">
      <c r="A129" s="386" t="s">
        <v>53</v>
      </c>
      <c r="B129" s="185">
        <v>250</v>
      </c>
    </row>
    <row r="130" spans="1:2" ht="15" x14ac:dyDescent="0.3">
      <c r="A130" s="13"/>
      <c r="B130" s="6"/>
    </row>
    <row r="131" spans="1:2" ht="25.5" x14ac:dyDescent="0.2">
      <c r="A131" s="161" t="s">
        <v>255</v>
      </c>
      <c r="B131" s="384" t="s">
        <v>381</v>
      </c>
    </row>
    <row r="132" spans="1:2" x14ac:dyDescent="0.2">
      <c r="A132" s="385" t="s">
        <v>387</v>
      </c>
      <c r="B132" s="296">
        <v>950</v>
      </c>
    </row>
    <row r="133" spans="1:2" x14ac:dyDescent="0.2">
      <c r="A133" s="385" t="s">
        <v>388</v>
      </c>
      <c r="B133" s="296">
        <v>450</v>
      </c>
    </row>
    <row r="134" spans="1:2" x14ac:dyDescent="0.2">
      <c r="A134" s="385" t="s">
        <v>9</v>
      </c>
      <c r="B134" s="296">
        <v>150</v>
      </c>
    </row>
    <row r="135" spans="1:2" x14ac:dyDescent="0.2">
      <c r="A135" s="386" t="s">
        <v>389</v>
      </c>
      <c r="B135" s="185">
        <v>20</v>
      </c>
    </row>
    <row r="136" spans="1:2" ht="15" customHeight="1" x14ac:dyDescent="0.2">
      <c r="A136" s="389"/>
      <c r="B136" s="202"/>
    </row>
    <row r="137" spans="1:2" ht="25.5" x14ac:dyDescent="0.2">
      <c r="A137" s="161" t="s">
        <v>60</v>
      </c>
      <c r="B137" s="384" t="s">
        <v>381</v>
      </c>
    </row>
    <row r="138" spans="1:2" x14ac:dyDescent="0.2">
      <c r="A138" s="385" t="s">
        <v>396</v>
      </c>
      <c r="B138" s="296">
        <v>25</v>
      </c>
    </row>
    <row r="139" spans="1:2" x14ac:dyDescent="0.2">
      <c r="A139" s="385" t="s">
        <v>397</v>
      </c>
      <c r="B139" s="296">
        <v>10</v>
      </c>
    </row>
    <row r="140" spans="1:2" x14ac:dyDescent="0.2">
      <c r="A140" s="385" t="s">
        <v>398</v>
      </c>
      <c r="B140" s="296">
        <v>15</v>
      </c>
    </row>
    <row r="141" spans="1:2" x14ac:dyDescent="0.2">
      <c r="A141" s="385" t="s">
        <v>399</v>
      </c>
      <c r="B141" s="296">
        <v>150</v>
      </c>
    </row>
    <row r="142" spans="1:2" s="90" customFormat="1" x14ac:dyDescent="0.2">
      <c r="A142" s="385" t="s">
        <v>400</v>
      </c>
      <c r="B142" s="296">
        <v>200</v>
      </c>
    </row>
    <row r="143" spans="1:2" x14ac:dyDescent="0.2">
      <c r="A143" s="385" t="s">
        <v>455</v>
      </c>
      <c r="B143" s="296">
        <v>100</v>
      </c>
    </row>
    <row r="144" spans="1:2" x14ac:dyDescent="0.2">
      <c r="A144" s="385" t="s">
        <v>402</v>
      </c>
      <c r="B144" s="296">
        <v>15</v>
      </c>
    </row>
    <row r="145" spans="1:2" x14ac:dyDescent="0.2">
      <c r="A145" s="385" t="s">
        <v>81</v>
      </c>
      <c r="B145" s="296">
        <v>250</v>
      </c>
    </row>
    <row r="146" spans="1:2" x14ac:dyDescent="0.2">
      <c r="A146" s="385" t="s">
        <v>424</v>
      </c>
      <c r="B146" s="296">
        <v>50</v>
      </c>
    </row>
    <row r="147" spans="1:2" x14ac:dyDescent="0.2">
      <c r="A147" s="386" t="s">
        <v>401</v>
      </c>
      <c r="B147" s="185">
        <v>250</v>
      </c>
    </row>
    <row r="148" spans="1:2" ht="15" customHeight="1" x14ac:dyDescent="0.2">
      <c r="A148" s="389"/>
      <c r="B148" s="202"/>
    </row>
    <row r="149" spans="1:2" ht="25.5" x14ac:dyDescent="0.2">
      <c r="A149" s="161" t="s">
        <v>50</v>
      </c>
      <c r="B149" s="384" t="s">
        <v>403</v>
      </c>
    </row>
    <row r="150" spans="1:2" x14ac:dyDescent="0.2">
      <c r="A150" s="386" t="s">
        <v>456</v>
      </c>
      <c r="B150" s="390">
        <v>0.02</v>
      </c>
    </row>
    <row r="153" spans="1:2" ht="15.75" x14ac:dyDescent="0.2">
      <c r="A153" s="161" t="s">
        <v>133</v>
      </c>
      <c r="B153" s="384"/>
    </row>
    <row r="154" spans="1:2" x14ac:dyDescent="0.2">
      <c r="A154" s="391" t="s">
        <v>478</v>
      </c>
      <c r="B154" s="392">
        <v>0.1</v>
      </c>
    </row>
    <row r="155" spans="1:2" x14ac:dyDescent="0.2">
      <c r="A155" s="393" t="s">
        <v>134</v>
      </c>
      <c r="B155" s="394">
        <v>8.4000000000000005E-2</v>
      </c>
    </row>
    <row r="156" spans="1:2" s="90" customFormat="1" x14ac:dyDescent="0.2"/>
  </sheetData>
  <conditionalFormatting sqref="C12:C28 C35:C51">
    <cfRule type="cellIs" dxfId="12" priority="17" operator="notEqual">
      <formula>1</formula>
    </cfRule>
    <cfRule type="cellIs" dxfId="11" priority="18" operator="equal">
      <formula>1</formula>
    </cfRule>
    <cfRule type="cellIs" dxfId="10" priority="19" operator="equal">
      <formula>1</formula>
    </cfRule>
    <cfRule type="cellIs" dxfId="9" priority="20" operator="notEqual">
      <formula>0</formula>
    </cfRule>
    <cfRule type="cellIs" dxfId="8" priority="21" operator="equal">
      <formula>1</formula>
    </cfRule>
  </conditionalFormatting>
  <conditionalFormatting sqref="D52:AA52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{65ED9547-1D04-4993-93E5-B36009FB8906}</x14:id>
        </ext>
      </extLst>
    </cfRule>
  </conditionalFormatting>
  <conditionalFormatting sqref="C29:C34">
    <cfRule type="cellIs" dxfId="7" priority="1" operator="notEqual">
      <formula>1</formula>
    </cfRule>
    <cfRule type="cellIs" dxfId="6" priority="2" operator="equal">
      <formula>1</formula>
    </cfRule>
    <cfRule type="cellIs" dxfId="5" priority="3" operator="equal">
      <formula>1</formula>
    </cfRule>
    <cfRule type="cellIs" dxfId="4" priority="4" operator="notEqual">
      <formula>0</formula>
    </cfRule>
    <cfRule type="cellIs" dxfId="3" priority="5" operator="equal">
      <formula>1</formula>
    </cfRule>
  </conditionalFormatting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5ED9547-1D04-4993-93E5-B36009FB89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D52:AA52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295"/>
  <sheetViews>
    <sheetView showGridLines="0" showZeros="0" zoomScale="80" zoomScaleNormal="8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3"/>
  <cols>
    <col min="1" max="1" width="23.75" style="7" customWidth="1"/>
    <col min="2" max="2" width="31" style="1" customWidth="1"/>
    <col min="3" max="3" width="11.875" style="7" customWidth="1"/>
    <col min="4" max="4" width="15" style="2" customWidth="1"/>
    <col min="5" max="16384" width="9" style="1"/>
  </cols>
  <sheetData>
    <row r="1" spans="1:5" ht="19.5" x14ac:dyDescent="0.35">
      <c r="A1" s="267" t="s">
        <v>45</v>
      </c>
      <c r="B1" s="269"/>
      <c r="C1" s="268"/>
      <c r="D1" s="283"/>
    </row>
    <row r="2" spans="1:5" ht="8.25" customHeight="1" x14ac:dyDescent="0.35">
      <c r="A2" s="286"/>
      <c r="B2" s="269"/>
      <c r="C2" s="268"/>
      <c r="D2" s="283"/>
    </row>
    <row r="3" spans="1:5" s="7" customFormat="1" ht="15.75" x14ac:dyDescent="0.3">
      <c r="A3" s="209" t="s">
        <v>355</v>
      </c>
      <c r="B3" s="282" t="s">
        <v>356</v>
      </c>
      <c r="C3" s="210" t="s">
        <v>357</v>
      </c>
      <c r="D3" s="284" t="s">
        <v>358</v>
      </c>
      <c r="E3" s="155" t="e">
        <v>#REF!</v>
      </c>
    </row>
    <row r="4" spans="1:5" s="5" customFormat="1" ht="6.75" customHeight="1" x14ac:dyDescent="0.3">
      <c r="A4" s="214"/>
      <c r="B4" s="215"/>
      <c r="C4" s="215"/>
      <c r="D4" s="285"/>
    </row>
    <row r="5" spans="1:5" s="88" customFormat="1" ht="12.75" x14ac:dyDescent="0.2">
      <c r="A5" s="90" t="s">
        <v>258</v>
      </c>
      <c r="B5" s="88" t="s">
        <v>259</v>
      </c>
      <c r="C5" s="408">
        <v>1</v>
      </c>
      <c r="D5" s="409">
        <v>120000</v>
      </c>
    </row>
    <row r="6" spans="1:5" s="88" customFormat="1" ht="12.75" x14ac:dyDescent="0.2">
      <c r="A6" s="90" t="s">
        <v>260</v>
      </c>
      <c r="B6" s="88" t="s">
        <v>261</v>
      </c>
      <c r="C6" s="408"/>
      <c r="D6" s="409"/>
    </row>
    <row r="7" spans="1:5" s="88" customFormat="1" ht="12.75" x14ac:dyDescent="0.2">
      <c r="A7" s="90"/>
      <c r="B7" s="88" t="s">
        <v>262</v>
      </c>
      <c r="C7" s="408">
        <v>1</v>
      </c>
      <c r="D7" s="409">
        <v>85000</v>
      </c>
    </row>
    <row r="8" spans="1:5" s="88" customFormat="1" ht="12.75" x14ac:dyDescent="0.2">
      <c r="A8" s="90"/>
      <c r="B8" s="88" t="s">
        <v>263</v>
      </c>
      <c r="C8" s="408"/>
      <c r="D8" s="409"/>
    </row>
    <row r="9" spans="1:5" s="88" customFormat="1" ht="12.75" x14ac:dyDescent="0.2">
      <c r="A9" s="90"/>
      <c r="B9" s="88" t="s">
        <v>264</v>
      </c>
      <c r="C9" s="408">
        <v>1</v>
      </c>
      <c r="D9" s="409">
        <v>35000</v>
      </c>
    </row>
    <row r="10" spans="1:5" s="90" customFormat="1" ht="12.75" x14ac:dyDescent="0.2">
      <c r="A10" s="287" t="s">
        <v>265</v>
      </c>
      <c r="B10" s="287"/>
      <c r="C10" s="287">
        <v>3</v>
      </c>
      <c r="D10" s="288">
        <v>240000</v>
      </c>
    </row>
    <row r="11" spans="1:5" s="88" customFormat="1" ht="12.75" x14ac:dyDescent="0.2">
      <c r="A11" s="90"/>
      <c r="D11" s="138"/>
    </row>
    <row r="12" spans="1:5" s="88" customFormat="1" ht="12.75" x14ac:dyDescent="0.2">
      <c r="A12" s="90" t="s">
        <v>266</v>
      </c>
      <c r="B12" s="88" t="s">
        <v>267</v>
      </c>
      <c r="C12" s="408"/>
      <c r="D12" s="409"/>
    </row>
    <row r="13" spans="1:5" s="88" customFormat="1" ht="12.75" x14ac:dyDescent="0.2">
      <c r="A13" s="90"/>
      <c r="B13" s="88" t="s">
        <v>268</v>
      </c>
      <c r="C13" s="408">
        <v>1</v>
      </c>
      <c r="D13" s="409">
        <v>25000</v>
      </c>
    </row>
    <row r="14" spans="1:5" s="88" customFormat="1" ht="12.75" x14ac:dyDescent="0.2">
      <c r="A14" s="287" t="s">
        <v>269</v>
      </c>
      <c r="B14" s="101"/>
      <c r="C14" s="287">
        <v>3</v>
      </c>
      <c r="D14" s="288">
        <v>25000</v>
      </c>
    </row>
    <row r="15" spans="1:5" s="88" customFormat="1" ht="12.75" x14ac:dyDescent="0.2">
      <c r="A15" s="90"/>
      <c r="D15" s="138"/>
    </row>
    <row r="16" spans="1:5" s="88" customFormat="1" ht="12.75" x14ac:dyDescent="0.2">
      <c r="A16" s="90" t="s">
        <v>270</v>
      </c>
      <c r="B16" s="88" t="s">
        <v>271</v>
      </c>
      <c r="C16" s="408">
        <v>1</v>
      </c>
      <c r="D16" s="409">
        <v>75000</v>
      </c>
    </row>
    <row r="17" spans="1:4" s="88" customFormat="1" ht="12.75" x14ac:dyDescent="0.2">
      <c r="A17" s="90"/>
      <c r="B17" s="88" t="s">
        <v>272</v>
      </c>
      <c r="C17" s="408"/>
      <c r="D17" s="409"/>
    </row>
    <row r="18" spans="1:4" s="88" customFormat="1" ht="12.75" x14ac:dyDescent="0.2">
      <c r="A18" s="90"/>
      <c r="B18" s="88" t="s">
        <v>273</v>
      </c>
      <c r="C18" s="408">
        <v>1</v>
      </c>
      <c r="D18" s="409">
        <v>35000</v>
      </c>
    </row>
    <row r="19" spans="1:4" s="88" customFormat="1" ht="12.75" x14ac:dyDescent="0.2">
      <c r="A19" s="90"/>
      <c r="B19" s="88" t="s">
        <v>273</v>
      </c>
      <c r="C19" s="408"/>
      <c r="D19" s="409"/>
    </row>
    <row r="20" spans="1:4" s="88" customFormat="1" ht="12.75" x14ac:dyDescent="0.2">
      <c r="A20" s="90"/>
      <c r="B20" s="88" t="s">
        <v>273</v>
      </c>
      <c r="C20" s="408"/>
      <c r="D20" s="409"/>
    </row>
    <row r="21" spans="1:4" s="88" customFormat="1" ht="12.75" x14ac:dyDescent="0.2">
      <c r="A21" s="90"/>
      <c r="B21" s="88" t="s">
        <v>274</v>
      </c>
      <c r="C21" s="408">
        <v>1</v>
      </c>
      <c r="D21" s="409">
        <v>35000</v>
      </c>
    </row>
    <row r="22" spans="1:4" s="88" customFormat="1" ht="12.75" x14ac:dyDescent="0.2">
      <c r="A22" s="90"/>
      <c r="B22" s="88" t="s">
        <v>275</v>
      </c>
      <c r="C22" s="408">
        <v>1</v>
      </c>
      <c r="D22" s="409">
        <v>40000</v>
      </c>
    </row>
    <row r="23" spans="1:4" s="88" customFormat="1" ht="12.75" x14ac:dyDescent="0.2">
      <c r="A23" s="287" t="s">
        <v>276</v>
      </c>
      <c r="B23" s="101"/>
      <c r="C23" s="287">
        <v>4</v>
      </c>
      <c r="D23" s="288">
        <v>185000</v>
      </c>
    </row>
    <row r="24" spans="1:4" s="88" customFormat="1" ht="12.75" x14ac:dyDescent="0.2">
      <c r="A24" s="90"/>
      <c r="D24" s="138"/>
    </row>
    <row r="25" spans="1:4" s="88" customFormat="1" ht="12.75" x14ac:dyDescent="0.2">
      <c r="A25" s="90" t="s">
        <v>277</v>
      </c>
      <c r="B25" s="88" t="s">
        <v>278</v>
      </c>
      <c r="C25" s="408">
        <v>1</v>
      </c>
      <c r="D25" s="409">
        <v>45000</v>
      </c>
    </row>
    <row r="26" spans="1:4" s="88" customFormat="1" ht="12.75" x14ac:dyDescent="0.2">
      <c r="A26" s="90" t="s">
        <v>260</v>
      </c>
      <c r="B26" s="88" t="s">
        <v>279</v>
      </c>
      <c r="C26" s="408">
        <v>1</v>
      </c>
      <c r="D26" s="409">
        <v>35000</v>
      </c>
    </row>
    <row r="27" spans="1:4" s="88" customFormat="1" ht="12.75" x14ac:dyDescent="0.2">
      <c r="A27" s="90"/>
      <c r="B27" s="88" t="s">
        <v>280</v>
      </c>
      <c r="C27" s="408">
        <v>1</v>
      </c>
      <c r="D27" s="409">
        <v>30000</v>
      </c>
    </row>
    <row r="28" spans="1:4" s="88" customFormat="1" ht="12.75" x14ac:dyDescent="0.2">
      <c r="A28" s="90"/>
      <c r="B28" s="88" t="s">
        <v>280</v>
      </c>
      <c r="C28" s="408"/>
      <c r="D28" s="409"/>
    </row>
    <row r="29" spans="1:4" s="88" customFormat="1" ht="12.75" x14ac:dyDescent="0.2">
      <c r="A29" s="90"/>
      <c r="B29" s="88" t="s">
        <v>281</v>
      </c>
      <c r="C29" s="408">
        <v>1</v>
      </c>
      <c r="D29" s="409">
        <v>30000</v>
      </c>
    </row>
    <row r="30" spans="1:4" s="88" customFormat="1" ht="12.75" x14ac:dyDescent="0.2">
      <c r="A30" s="90"/>
      <c r="B30" s="88" t="s">
        <v>282</v>
      </c>
      <c r="C30" s="408"/>
      <c r="D30" s="409"/>
    </row>
    <row r="31" spans="1:4" s="88" customFormat="1" ht="12.75" x14ac:dyDescent="0.2">
      <c r="A31" s="287" t="s">
        <v>283</v>
      </c>
      <c r="B31" s="101"/>
      <c r="C31" s="287">
        <v>4</v>
      </c>
      <c r="D31" s="288">
        <v>140000</v>
      </c>
    </row>
    <row r="32" spans="1:4" s="88" customFormat="1" ht="12.75" x14ac:dyDescent="0.2">
      <c r="A32" s="90"/>
      <c r="D32" s="138"/>
    </row>
    <row r="33" spans="1:4" s="88" customFormat="1" ht="12.75" x14ac:dyDescent="0.2">
      <c r="A33" s="90" t="s">
        <v>284</v>
      </c>
      <c r="B33" s="88" t="s">
        <v>359</v>
      </c>
      <c r="C33" s="408">
        <v>1</v>
      </c>
      <c r="D33" s="409">
        <v>65000</v>
      </c>
    </row>
    <row r="34" spans="1:4" s="88" customFormat="1" ht="12.75" x14ac:dyDescent="0.2">
      <c r="A34" s="90" t="s">
        <v>285</v>
      </c>
      <c r="B34" s="88" t="s">
        <v>286</v>
      </c>
      <c r="C34" s="408">
        <v>1</v>
      </c>
      <c r="D34" s="409">
        <v>45000</v>
      </c>
    </row>
    <row r="35" spans="1:4" s="88" customFormat="1" ht="12.75" x14ac:dyDescent="0.2">
      <c r="A35" s="90" t="s">
        <v>260</v>
      </c>
      <c r="B35" s="88" t="s">
        <v>287</v>
      </c>
      <c r="C35" s="408">
        <v>1</v>
      </c>
      <c r="D35" s="409">
        <v>45000</v>
      </c>
    </row>
    <row r="36" spans="1:4" s="88" customFormat="1" ht="12.75" x14ac:dyDescent="0.2">
      <c r="A36" s="90"/>
      <c r="B36" s="88" t="s">
        <v>288</v>
      </c>
      <c r="C36" s="408"/>
      <c r="D36" s="409"/>
    </row>
    <row r="37" spans="1:4" s="88" customFormat="1" ht="12.75" x14ac:dyDescent="0.2">
      <c r="A37" s="90"/>
      <c r="B37" s="88" t="s">
        <v>288</v>
      </c>
      <c r="C37" s="408"/>
      <c r="D37" s="409"/>
    </row>
    <row r="38" spans="1:4" s="88" customFormat="1" ht="12.75" x14ac:dyDescent="0.2">
      <c r="A38" s="90"/>
      <c r="B38" s="88" t="s">
        <v>288</v>
      </c>
      <c r="C38" s="408"/>
      <c r="D38" s="409"/>
    </row>
    <row r="39" spans="1:4" s="88" customFormat="1" ht="12.75" x14ac:dyDescent="0.2">
      <c r="A39" s="90"/>
      <c r="B39" s="88" t="s">
        <v>288</v>
      </c>
      <c r="C39" s="408"/>
      <c r="D39" s="409"/>
    </row>
    <row r="40" spans="1:4" s="88" customFormat="1" ht="12.75" x14ac:dyDescent="0.2">
      <c r="A40" s="90"/>
      <c r="B40" s="88" t="s">
        <v>289</v>
      </c>
      <c r="C40" s="408">
        <v>1</v>
      </c>
      <c r="D40" s="409">
        <v>30000</v>
      </c>
    </row>
    <row r="41" spans="1:4" s="88" customFormat="1" ht="12.75" x14ac:dyDescent="0.2">
      <c r="A41" s="90"/>
      <c r="B41" s="88" t="s">
        <v>289</v>
      </c>
      <c r="C41" s="408">
        <v>1</v>
      </c>
      <c r="D41" s="409">
        <v>30000</v>
      </c>
    </row>
    <row r="42" spans="1:4" s="88" customFormat="1" ht="12.75" x14ac:dyDescent="0.2">
      <c r="A42" s="90"/>
      <c r="B42" s="88" t="s">
        <v>289</v>
      </c>
      <c r="C42" s="408">
        <v>1</v>
      </c>
      <c r="D42" s="409">
        <v>30000</v>
      </c>
    </row>
    <row r="43" spans="1:4" s="88" customFormat="1" ht="12.75" x14ac:dyDescent="0.2">
      <c r="A43" s="90"/>
      <c r="B43" s="88" t="s">
        <v>289</v>
      </c>
      <c r="C43" s="408">
        <v>1</v>
      </c>
      <c r="D43" s="409">
        <v>30000</v>
      </c>
    </row>
    <row r="44" spans="1:4" s="88" customFormat="1" ht="12.75" x14ac:dyDescent="0.2">
      <c r="A44" s="90"/>
      <c r="B44" s="88" t="s">
        <v>290</v>
      </c>
      <c r="C44" s="408">
        <v>1</v>
      </c>
      <c r="D44" s="409">
        <v>30000</v>
      </c>
    </row>
    <row r="45" spans="1:4" s="88" customFormat="1" ht="12.75" x14ac:dyDescent="0.2">
      <c r="A45" s="90"/>
      <c r="B45" s="88" t="s">
        <v>290</v>
      </c>
      <c r="C45" s="408">
        <v>1</v>
      </c>
      <c r="D45" s="409">
        <v>30000</v>
      </c>
    </row>
    <row r="46" spans="1:4" s="88" customFormat="1" ht="12.75" x14ac:dyDescent="0.2">
      <c r="A46" s="90"/>
      <c r="B46" s="88" t="s">
        <v>290</v>
      </c>
      <c r="C46" s="408"/>
      <c r="D46" s="409"/>
    </row>
    <row r="47" spans="1:4" s="88" customFormat="1" ht="12.75" x14ac:dyDescent="0.2">
      <c r="A47" s="90"/>
      <c r="B47" s="88" t="s">
        <v>290</v>
      </c>
      <c r="C47" s="408"/>
      <c r="D47" s="409"/>
    </row>
    <row r="48" spans="1:4" s="88" customFormat="1" ht="12.75" x14ac:dyDescent="0.2">
      <c r="A48" s="90"/>
      <c r="B48" s="88" t="s">
        <v>291</v>
      </c>
      <c r="C48" s="408"/>
      <c r="D48" s="409"/>
    </row>
    <row r="49" spans="1:4" s="88" customFormat="1" ht="12.75" x14ac:dyDescent="0.2">
      <c r="A49" s="90"/>
      <c r="B49" s="88" t="s">
        <v>292</v>
      </c>
      <c r="C49" s="408">
        <v>1</v>
      </c>
      <c r="D49" s="409">
        <v>30000</v>
      </c>
    </row>
    <row r="50" spans="1:4" s="88" customFormat="1" ht="12.75" x14ac:dyDescent="0.2">
      <c r="A50" s="90"/>
      <c r="B50" s="88" t="s">
        <v>293</v>
      </c>
      <c r="C50" s="408">
        <v>1</v>
      </c>
      <c r="D50" s="409">
        <v>30000</v>
      </c>
    </row>
    <row r="51" spans="1:4" s="88" customFormat="1" ht="12.75" x14ac:dyDescent="0.2">
      <c r="A51" s="90"/>
      <c r="B51" s="88" t="s">
        <v>294</v>
      </c>
      <c r="C51" s="408"/>
      <c r="D51" s="409"/>
    </row>
    <row r="52" spans="1:4" s="88" customFormat="1" ht="12.75" x14ac:dyDescent="0.2">
      <c r="A52" s="90"/>
      <c r="B52" s="88" t="s">
        <v>360</v>
      </c>
      <c r="C52" s="408"/>
      <c r="D52" s="409"/>
    </row>
    <row r="53" spans="1:4" s="88" customFormat="1" ht="12.75" x14ac:dyDescent="0.2">
      <c r="A53" s="90"/>
      <c r="B53" s="88" t="s">
        <v>295</v>
      </c>
      <c r="C53" s="408">
        <v>1</v>
      </c>
      <c r="D53" s="409">
        <v>25000</v>
      </c>
    </row>
    <row r="54" spans="1:4" s="88" customFormat="1" ht="12.75" x14ac:dyDescent="0.2">
      <c r="A54" s="90"/>
      <c r="B54" s="88" t="s">
        <v>295</v>
      </c>
      <c r="C54" s="408"/>
      <c r="D54" s="409"/>
    </row>
    <row r="55" spans="1:4" s="88" customFormat="1" ht="12.75" x14ac:dyDescent="0.2">
      <c r="A55" s="90"/>
      <c r="B55" s="88" t="s">
        <v>296</v>
      </c>
      <c r="C55" s="408">
        <v>1</v>
      </c>
      <c r="D55" s="409">
        <v>20000</v>
      </c>
    </row>
    <row r="56" spans="1:4" s="88" customFormat="1" ht="12.75" x14ac:dyDescent="0.2">
      <c r="A56" s="90"/>
      <c r="B56" s="88" t="s">
        <v>296</v>
      </c>
      <c r="C56" s="408">
        <v>1</v>
      </c>
      <c r="D56" s="409">
        <v>20000</v>
      </c>
    </row>
    <row r="57" spans="1:4" s="88" customFormat="1" ht="12.75" x14ac:dyDescent="0.2">
      <c r="A57" s="90"/>
      <c r="B57" s="88" t="s">
        <v>296</v>
      </c>
      <c r="C57" s="408"/>
      <c r="D57" s="409"/>
    </row>
    <row r="58" spans="1:4" s="88" customFormat="1" ht="12.75" x14ac:dyDescent="0.2">
      <c r="A58" s="90" t="s">
        <v>260</v>
      </c>
      <c r="B58" s="88" t="s">
        <v>296</v>
      </c>
      <c r="C58" s="408"/>
      <c r="D58" s="409"/>
    </row>
    <row r="59" spans="1:4" s="88" customFormat="1" ht="12.75" x14ac:dyDescent="0.2">
      <c r="A59" s="90"/>
      <c r="B59" s="88" t="s">
        <v>297</v>
      </c>
      <c r="C59" s="408">
        <v>1</v>
      </c>
      <c r="D59" s="409">
        <v>20000</v>
      </c>
    </row>
    <row r="60" spans="1:4" s="88" customFormat="1" ht="12.75" x14ac:dyDescent="0.2">
      <c r="A60" s="90"/>
      <c r="B60" s="88" t="s">
        <v>461</v>
      </c>
      <c r="C60" s="408">
        <v>2</v>
      </c>
      <c r="D60" s="409">
        <v>20000</v>
      </c>
    </row>
    <row r="61" spans="1:4" s="88" customFormat="1" ht="12.75" x14ac:dyDescent="0.2">
      <c r="A61" s="287" t="s">
        <v>298</v>
      </c>
      <c r="B61" s="101"/>
      <c r="C61" s="287">
        <v>17</v>
      </c>
      <c r="D61" s="288">
        <v>520000</v>
      </c>
    </row>
    <row r="62" spans="1:4" s="88" customFormat="1" ht="12.75" x14ac:dyDescent="0.2">
      <c r="A62" s="90"/>
      <c r="D62" s="138"/>
    </row>
    <row r="63" spans="1:4" s="88" customFormat="1" ht="12.75" x14ac:dyDescent="0.2">
      <c r="A63" s="90" t="s">
        <v>465</v>
      </c>
      <c r="B63" s="88" t="s">
        <v>299</v>
      </c>
      <c r="C63" s="408">
        <v>1</v>
      </c>
      <c r="D63" s="409">
        <v>22000</v>
      </c>
    </row>
    <row r="64" spans="1:4" s="88" customFormat="1" ht="12.75" x14ac:dyDescent="0.2">
      <c r="A64" s="90" t="s">
        <v>260</v>
      </c>
      <c r="B64" s="88" t="s">
        <v>300</v>
      </c>
      <c r="C64" s="408">
        <v>1</v>
      </c>
      <c r="D64" s="409">
        <v>22000</v>
      </c>
    </row>
    <row r="65" spans="1:4" s="88" customFormat="1" ht="12.75" x14ac:dyDescent="0.2">
      <c r="A65" s="90"/>
      <c r="B65" s="88" t="s">
        <v>300</v>
      </c>
      <c r="C65" s="408"/>
      <c r="D65" s="409"/>
    </row>
    <row r="66" spans="1:4" s="88" customFormat="1" ht="12.75" x14ac:dyDescent="0.2">
      <c r="A66" s="90"/>
      <c r="B66" s="88" t="s">
        <v>300</v>
      </c>
      <c r="C66" s="408"/>
      <c r="D66" s="409"/>
    </row>
    <row r="67" spans="1:4" s="88" customFormat="1" ht="12.75" x14ac:dyDescent="0.2">
      <c r="A67" s="90"/>
      <c r="B67" s="88" t="s">
        <v>300</v>
      </c>
      <c r="C67" s="408"/>
      <c r="D67" s="409"/>
    </row>
    <row r="68" spans="1:4" s="88" customFormat="1" ht="12.75" x14ac:dyDescent="0.2">
      <c r="A68" s="90"/>
      <c r="B68" s="88" t="s">
        <v>301</v>
      </c>
      <c r="C68" s="408"/>
      <c r="D68" s="409"/>
    </row>
    <row r="69" spans="1:4" s="88" customFormat="1" ht="12.75" x14ac:dyDescent="0.2">
      <c r="A69" s="90"/>
      <c r="B69" s="88" t="s">
        <v>301</v>
      </c>
      <c r="C69" s="408"/>
      <c r="D69" s="409"/>
    </row>
    <row r="70" spans="1:4" s="88" customFormat="1" ht="12.75" x14ac:dyDescent="0.2">
      <c r="A70" s="90"/>
      <c r="B70" s="88" t="s">
        <v>301</v>
      </c>
      <c r="C70" s="408"/>
      <c r="D70" s="409"/>
    </row>
    <row r="71" spans="1:4" s="88" customFormat="1" ht="12.75" x14ac:dyDescent="0.2">
      <c r="A71" s="90"/>
      <c r="B71" s="88" t="s">
        <v>301</v>
      </c>
      <c r="C71" s="408"/>
      <c r="D71" s="409"/>
    </row>
    <row r="72" spans="1:4" s="88" customFormat="1" ht="12.75" x14ac:dyDescent="0.2">
      <c r="A72" s="90"/>
      <c r="B72" s="88" t="s">
        <v>302</v>
      </c>
      <c r="C72" s="408"/>
      <c r="D72" s="409"/>
    </row>
    <row r="73" spans="1:4" s="88" customFormat="1" ht="12.75" x14ac:dyDescent="0.2">
      <c r="A73" s="90"/>
      <c r="B73" s="88" t="s">
        <v>302</v>
      </c>
      <c r="C73" s="408"/>
      <c r="D73" s="409"/>
    </row>
    <row r="74" spans="1:4" s="88" customFormat="1" ht="12.75" x14ac:dyDescent="0.2">
      <c r="A74" s="287" t="s">
        <v>303</v>
      </c>
      <c r="B74" s="101"/>
      <c r="C74" s="287">
        <v>2</v>
      </c>
      <c r="D74" s="288">
        <v>44000</v>
      </c>
    </row>
    <row r="75" spans="1:4" s="88" customFormat="1" ht="12.75" x14ac:dyDescent="0.2">
      <c r="A75" s="90"/>
      <c r="D75" s="138"/>
    </row>
    <row r="76" spans="1:4" s="88" customFormat="1" ht="12.75" x14ac:dyDescent="0.2">
      <c r="A76" s="90" t="s">
        <v>464</v>
      </c>
      <c r="B76" s="88" t="s">
        <v>304</v>
      </c>
      <c r="C76" s="408">
        <v>1</v>
      </c>
      <c r="D76" s="409">
        <v>35000</v>
      </c>
    </row>
    <row r="77" spans="1:4" s="88" customFormat="1" ht="12.75" x14ac:dyDescent="0.2">
      <c r="A77" s="90"/>
      <c r="B77" s="88" t="s">
        <v>305</v>
      </c>
      <c r="C77" s="408">
        <v>1</v>
      </c>
      <c r="D77" s="409">
        <v>35000</v>
      </c>
    </row>
    <row r="78" spans="1:4" s="88" customFormat="1" ht="12.75" x14ac:dyDescent="0.2">
      <c r="A78" s="90"/>
      <c r="B78" s="88" t="s">
        <v>305</v>
      </c>
      <c r="C78" s="408"/>
      <c r="D78" s="409"/>
    </row>
    <row r="79" spans="1:4" s="88" customFormat="1" ht="12.75" x14ac:dyDescent="0.2">
      <c r="A79" s="90" t="s">
        <v>260</v>
      </c>
      <c r="B79" s="88" t="s">
        <v>306</v>
      </c>
      <c r="C79" s="408"/>
      <c r="D79" s="409"/>
    </row>
    <row r="80" spans="1:4" s="88" customFormat="1" ht="12.75" x14ac:dyDescent="0.2">
      <c r="A80" s="287" t="s">
        <v>307</v>
      </c>
      <c r="B80" s="101"/>
      <c r="C80" s="287">
        <v>2</v>
      </c>
      <c r="D80" s="288">
        <v>70000</v>
      </c>
    </row>
    <row r="81" spans="1:4" s="88" customFormat="1" ht="12.75" x14ac:dyDescent="0.2">
      <c r="A81" s="90"/>
      <c r="D81" s="138"/>
    </row>
    <row r="82" spans="1:4" s="88" customFormat="1" ht="12.75" x14ac:dyDescent="0.2">
      <c r="A82" s="90" t="s">
        <v>308</v>
      </c>
      <c r="B82" s="88" t="s">
        <v>309</v>
      </c>
      <c r="C82" s="408">
        <v>1</v>
      </c>
      <c r="D82" s="409">
        <v>65000</v>
      </c>
    </row>
    <row r="83" spans="1:4" s="88" customFormat="1" ht="12.75" x14ac:dyDescent="0.2">
      <c r="A83" s="90" t="s">
        <v>260</v>
      </c>
      <c r="B83" s="88" t="s">
        <v>310</v>
      </c>
      <c r="C83" s="408">
        <v>1</v>
      </c>
      <c r="D83" s="409">
        <v>30000</v>
      </c>
    </row>
    <row r="84" spans="1:4" s="88" customFormat="1" ht="12.75" x14ac:dyDescent="0.2">
      <c r="A84" s="90"/>
      <c r="B84" s="88" t="s">
        <v>310</v>
      </c>
      <c r="C84" s="408">
        <v>1</v>
      </c>
      <c r="D84" s="409">
        <v>30000</v>
      </c>
    </row>
    <row r="85" spans="1:4" s="88" customFormat="1" ht="12.75" x14ac:dyDescent="0.2">
      <c r="A85" s="90"/>
      <c r="B85" s="88" t="s">
        <v>310</v>
      </c>
      <c r="C85" s="408">
        <v>1</v>
      </c>
      <c r="D85" s="409">
        <v>30000</v>
      </c>
    </row>
    <row r="86" spans="1:4" s="88" customFormat="1" ht="12.75" x14ac:dyDescent="0.2">
      <c r="A86" s="90"/>
      <c r="B86" s="88" t="s">
        <v>310</v>
      </c>
      <c r="C86" s="408">
        <v>1</v>
      </c>
      <c r="D86" s="409">
        <v>30000</v>
      </c>
    </row>
    <row r="87" spans="1:4" s="88" customFormat="1" ht="12.75" x14ac:dyDescent="0.2">
      <c r="A87" s="90"/>
      <c r="B87" s="88" t="s">
        <v>310</v>
      </c>
      <c r="C87" s="408"/>
      <c r="D87" s="409"/>
    </row>
    <row r="88" spans="1:4" s="88" customFormat="1" ht="12.75" x14ac:dyDescent="0.2">
      <c r="A88" s="90"/>
      <c r="B88" s="88" t="s">
        <v>310</v>
      </c>
      <c r="C88" s="408"/>
      <c r="D88" s="409"/>
    </row>
    <row r="89" spans="1:4" s="88" customFormat="1" ht="12.75" x14ac:dyDescent="0.2">
      <c r="A89" s="90"/>
      <c r="B89" s="88" t="s">
        <v>311</v>
      </c>
      <c r="C89" s="408">
        <v>1</v>
      </c>
      <c r="D89" s="409">
        <v>30000</v>
      </c>
    </row>
    <row r="90" spans="1:4" s="88" customFormat="1" ht="12.75" x14ac:dyDescent="0.2">
      <c r="A90" s="90"/>
      <c r="B90" s="88" t="s">
        <v>311</v>
      </c>
      <c r="C90" s="408">
        <v>1</v>
      </c>
      <c r="D90" s="409">
        <v>30000</v>
      </c>
    </row>
    <row r="91" spans="1:4" s="88" customFormat="1" ht="12.75" x14ac:dyDescent="0.2">
      <c r="A91" s="90"/>
      <c r="B91" s="88" t="s">
        <v>311</v>
      </c>
      <c r="C91" s="408">
        <v>1</v>
      </c>
      <c r="D91" s="409">
        <v>30000</v>
      </c>
    </row>
    <row r="92" spans="1:4" s="88" customFormat="1" ht="12.75" x14ac:dyDescent="0.2">
      <c r="A92" s="90"/>
      <c r="B92" s="88" t="s">
        <v>312</v>
      </c>
      <c r="C92" s="408"/>
      <c r="D92" s="409"/>
    </row>
    <row r="93" spans="1:4" s="88" customFormat="1" ht="12.75" x14ac:dyDescent="0.2">
      <c r="A93" s="90"/>
      <c r="B93" s="88" t="s">
        <v>312</v>
      </c>
      <c r="C93" s="408"/>
      <c r="D93" s="409"/>
    </row>
    <row r="94" spans="1:4" s="88" customFormat="1" ht="12.75" x14ac:dyDescent="0.2">
      <c r="A94" s="90"/>
      <c r="B94" s="88" t="s">
        <v>312</v>
      </c>
      <c r="C94" s="408"/>
      <c r="D94" s="409"/>
    </row>
    <row r="95" spans="1:4" s="88" customFormat="1" ht="12.75" x14ac:dyDescent="0.2">
      <c r="A95" s="90"/>
      <c r="B95" s="88" t="s">
        <v>313</v>
      </c>
      <c r="C95" s="408"/>
      <c r="D95" s="409"/>
    </row>
    <row r="96" spans="1:4" s="88" customFormat="1" ht="12.75" x14ac:dyDescent="0.2">
      <c r="A96" s="90"/>
      <c r="B96" s="88" t="s">
        <v>313</v>
      </c>
      <c r="C96" s="408"/>
      <c r="D96" s="409"/>
    </row>
    <row r="97" spans="1:4" s="88" customFormat="1" ht="12.75" x14ac:dyDescent="0.2">
      <c r="A97" s="90"/>
      <c r="B97" s="88" t="s">
        <v>313</v>
      </c>
      <c r="C97" s="408"/>
      <c r="D97" s="409"/>
    </row>
    <row r="98" spans="1:4" s="88" customFormat="1" ht="12.75" x14ac:dyDescent="0.2">
      <c r="A98" s="90"/>
      <c r="B98" s="88" t="s">
        <v>313</v>
      </c>
      <c r="C98" s="408"/>
      <c r="D98" s="409"/>
    </row>
    <row r="99" spans="1:4" s="88" customFormat="1" ht="12.75" x14ac:dyDescent="0.2">
      <c r="A99" s="90"/>
      <c r="B99" s="88" t="s">
        <v>313</v>
      </c>
      <c r="C99" s="408"/>
      <c r="D99" s="409"/>
    </row>
    <row r="100" spans="1:4" s="88" customFormat="1" ht="12.75" x14ac:dyDescent="0.2">
      <c r="A100" s="90"/>
      <c r="B100" s="88" t="s">
        <v>313</v>
      </c>
      <c r="C100" s="408"/>
      <c r="D100" s="409"/>
    </row>
    <row r="101" spans="1:4" s="88" customFormat="1" ht="12.75" x14ac:dyDescent="0.2">
      <c r="A101" s="287" t="s">
        <v>314</v>
      </c>
      <c r="B101" s="101"/>
      <c r="C101" s="287">
        <v>8</v>
      </c>
      <c r="D101" s="288">
        <v>275000</v>
      </c>
    </row>
    <row r="102" spans="1:4" s="88" customFormat="1" ht="12.75" x14ac:dyDescent="0.2">
      <c r="A102" s="90"/>
      <c r="D102" s="138">
        <v>0</v>
      </c>
    </row>
    <row r="103" spans="1:4" s="88" customFormat="1" ht="12.75" x14ac:dyDescent="0.2">
      <c r="A103" s="90" t="s">
        <v>315</v>
      </c>
      <c r="B103" s="88" t="s">
        <v>316</v>
      </c>
      <c r="C103" s="408">
        <v>1</v>
      </c>
      <c r="D103" s="409">
        <v>50000</v>
      </c>
    </row>
    <row r="104" spans="1:4" s="88" customFormat="1" ht="12.75" x14ac:dyDescent="0.2">
      <c r="A104" s="90"/>
      <c r="B104" s="88" t="s">
        <v>317</v>
      </c>
      <c r="C104" s="408">
        <v>1</v>
      </c>
      <c r="D104" s="409">
        <v>35000</v>
      </c>
    </row>
    <row r="105" spans="1:4" s="88" customFormat="1" ht="12.75" x14ac:dyDescent="0.2">
      <c r="A105" s="90"/>
      <c r="B105" s="88" t="s">
        <v>317</v>
      </c>
      <c r="C105" s="408">
        <v>1</v>
      </c>
      <c r="D105" s="409">
        <v>35000</v>
      </c>
    </row>
    <row r="106" spans="1:4" s="88" customFormat="1" ht="12.75" x14ac:dyDescent="0.2">
      <c r="A106" s="90"/>
      <c r="B106" s="88" t="s">
        <v>318</v>
      </c>
      <c r="C106" s="408">
        <v>1</v>
      </c>
      <c r="D106" s="409">
        <v>30000</v>
      </c>
    </row>
    <row r="107" spans="1:4" s="88" customFormat="1" ht="12.75" x14ac:dyDescent="0.2">
      <c r="A107" s="90"/>
      <c r="B107" s="88" t="s">
        <v>318</v>
      </c>
      <c r="C107" s="408">
        <v>1</v>
      </c>
      <c r="D107" s="409">
        <v>30000</v>
      </c>
    </row>
    <row r="108" spans="1:4" s="88" customFormat="1" ht="12.75" x14ac:dyDescent="0.2">
      <c r="A108" s="90"/>
      <c r="B108" s="88" t="s">
        <v>318</v>
      </c>
      <c r="C108" s="408">
        <v>1</v>
      </c>
      <c r="D108" s="409">
        <v>30000</v>
      </c>
    </row>
    <row r="109" spans="1:4" s="88" customFormat="1" ht="12.75" x14ac:dyDescent="0.2">
      <c r="A109" s="90"/>
      <c r="B109" s="88" t="s">
        <v>462</v>
      </c>
      <c r="C109" s="408">
        <v>1</v>
      </c>
      <c r="D109" s="409">
        <v>30000</v>
      </c>
    </row>
    <row r="110" spans="1:4" s="88" customFormat="1" ht="12.75" x14ac:dyDescent="0.2">
      <c r="A110" s="90"/>
      <c r="B110" s="88" t="s">
        <v>319</v>
      </c>
      <c r="C110" s="408">
        <v>1</v>
      </c>
      <c r="D110" s="409">
        <v>20000</v>
      </c>
    </row>
    <row r="111" spans="1:4" s="88" customFormat="1" ht="12.75" x14ac:dyDescent="0.2">
      <c r="A111" s="90"/>
      <c r="B111" s="88" t="s">
        <v>319</v>
      </c>
      <c r="C111" s="408">
        <v>1</v>
      </c>
      <c r="D111" s="409">
        <v>20000</v>
      </c>
    </row>
    <row r="112" spans="1:4" s="88" customFormat="1" ht="12.75" x14ac:dyDescent="0.2">
      <c r="A112" s="287" t="s">
        <v>320</v>
      </c>
      <c r="B112" s="101"/>
      <c r="C112" s="287">
        <v>9</v>
      </c>
      <c r="D112" s="288">
        <v>280000</v>
      </c>
    </row>
    <row r="113" spans="1:4" s="88" customFormat="1" ht="12.75" x14ac:dyDescent="0.2">
      <c r="A113" s="90"/>
      <c r="D113" s="138"/>
    </row>
    <row r="114" spans="1:4" s="88" customFormat="1" ht="12.75" x14ac:dyDescent="0.2">
      <c r="A114" s="90" t="s">
        <v>463</v>
      </c>
      <c r="B114" s="88" t="s">
        <v>321</v>
      </c>
      <c r="C114" s="408">
        <v>1</v>
      </c>
      <c r="D114" s="409">
        <v>40000</v>
      </c>
    </row>
    <row r="115" spans="1:4" s="88" customFormat="1" ht="12.75" x14ac:dyDescent="0.2">
      <c r="A115" s="90"/>
      <c r="B115" s="88" t="s">
        <v>322</v>
      </c>
      <c r="C115" s="408">
        <v>1</v>
      </c>
      <c r="D115" s="409">
        <v>25000</v>
      </c>
    </row>
    <row r="116" spans="1:4" s="88" customFormat="1" ht="12.75" x14ac:dyDescent="0.2">
      <c r="A116" s="90"/>
      <c r="B116" s="88" t="s">
        <v>322</v>
      </c>
      <c r="C116" s="408">
        <v>1</v>
      </c>
      <c r="D116" s="409">
        <v>25000</v>
      </c>
    </row>
    <row r="117" spans="1:4" s="88" customFormat="1" ht="12.75" x14ac:dyDescent="0.2">
      <c r="A117" s="90"/>
      <c r="B117" s="88" t="s">
        <v>322</v>
      </c>
      <c r="C117" s="408">
        <v>1</v>
      </c>
      <c r="D117" s="409">
        <v>25000</v>
      </c>
    </row>
    <row r="118" spans="1:4" s="88" customFormat="1" ht="12.75" x14ac:dyDescent="0.2">
      <c r="A118" s="90"/>
      <c r="B118" s="88" t="s">
        <v>322</v>
      </c>
      <c r="C118" s="408">
        <v>1</v>
      </c>
      <c r="D118" s="409">
        <v>25000</v>
      </c>
    </row>
    <row r="119" spans="1:4" s="88" customFormat="1" ht="12.75" x14ac:dyDescent="0.2">
      <c r="A119" s="90"/>
      <c r="B119" s="88" t="s">
        <v>322</v>
      </c>
      <c r="C119" s="408">
        <v>1</v>
      </c>
      <c r="D119" s="409">
        <v>25000</v>
      </c>
    </row>
    <row r="120" spans="1:4" s="88" customFormat="1" ht="12.75" x14ac:dyDescent="0.2">
      <c r="A120" s="90"/>
      <c r="B120" s="88" t="s">
        <v>322</v>
      </c>
      <c r="C120" s="408">
        <v>1</v>
      </c>
      <c r="D120" s="409">
        <v>25000</v>
      </c>
    </row>
    <row r="121" spans="1:4" s="88" customFormat="1" ht="12.75" x14ac:dyDescent="0.2">
      <c r="A121" s="90"/>
      <c r="B121" s="88" t="s">
        <v>322</v>
      </c>
      <c r="C121" s="408">
        <v>1</v>
      </c>
      <c r="D121" s="409">
        <v>25000</v>
      </c>
    </row>
    <row r="122" spans="1:4" s="88" customFormat="1" ht="12.75" x14ac:dyDescent="0.2">
      <c r="A122" s="90"/>
      <c r="B122" s="88" t="s">
        <v>322</v>
      </c>
      <c r="C122" s="408">
        <v>1</v>
      </c>
      <c r="D122" s="409">
        <v>25000</v>
      </c>
    </row>
    <row r="123" spans="1:4" s="88" customFormat="1" ht="12.75" x14ac:dyDescent="0.2">
      <c r="A123" s="90"/>
      <c r="B123" s="88" t="s">
        <v>323</v>
      </c>
      <c r="C123" s="408">
        <v>1</v>
      </c>
      <c r="D123" s="409">
        <v>25000</v>
      </c>
    </row>
    <row r="124" spans="1:4" s="88" customFormat="1" ht="12.75" x14ac:dyDescent="0.2">
      <c r="A124" s="90"/>
      <c r="B124" s="88" t="s">
        <v>323</v>
      </c>
      <c r="C124" s="408">
        <v>1</v>
      </c>
      <c r="D124" s="409">
        <v>25000</v>
      </c>
    </row>
    <row r="125" spans="1:4" s="88" customFormat="1" ht="12.75" x14ac:dyDescent="0.2">
      <c r="A125" s="90"/>
      <c r="B125" s="88" t="s">
        <v>323</v>
      </c>
      <c r="C125" s="408">
        <v>1</v>
      </c>
      <c r="D125" s="409">
        <v>25000</v>
      </c>
    </row>
    <row r="126" spans="1:4" s="88" customFormat="1" ht="12.75" x14ac:dyDescent="0.2">
      <c r="A126" s="90"/>
      <c r="B126" s="88" t="s">
        <v>323</v>
      </c>
      <c r="C126" s="408">
        <v>1</v>
      </c>
      <c r="D126" s="409">
        <v>25000</v>
      </c>
    </row>
    <row r="127" spans="1:4" s="88" customFormat="1" ht="12.75" x14ac:dyDescent="0.2">
      <c r="A127" s="90"/>
      <c r="B127" s="88" t="s">
        <v>324</v>
      </c>
      <c r="C127" s="408">
        <v>1</v>
      </c>
      <c r="D127" s="409">
        <v>25000</v>
      </c>
    </row>
    <row r="128" spans="1:4" s="88" customFormat="1" ht="12.75" x14ac:dyDescent="0.2">
      <c r="A128" s="90"/>
      <c r="B128" s="88" t="s">
        <v>324</v>
      </c>
      <c r="C128" s="408">
        <v>1</v>
      </c>
      <c r="D128" s="409">
        <v>25000</v>
      </c>
    </row>
    <row r="129" spans="1:4" s="88" customFormat="1" ht="12.75" x14ac:dyDescent="0.2">
      <c r="A129" s="90"/>
      <c r="B129" s="88" t="s">
        <v>324</v>
      </c>
      <c r="C129" s="408">
        <v>1</v>
      </c>
      <c r="D129" s="409">
        <v>25000</v>
      </c>
    </row>
    <row r="130" spans="1:4" s="88" customFormat="1" ht="12.75" x14ac:dyDescent="0.2">
      <c r="A130" s="90"/>
      <c r="B130" s="88" t="s">
        <v>324</v>
      </c>
      <c r="C130" s="408">
        <v>1</v>
      </c>
      <c r="D130" s="409">
        <v>25000</v>
      </c>
    </row>
    <row r="131" spans="1:4" s="88" customFormat="1" ht="12.75" x14ac:dyDescent="0.2">
      <c r="A131" s="287" t="s">
        <v>325</v>
      </c>
      <c r="B131" s="101"/>
      <c r="C131" s="287">
        <v>17</v>
      </c>
      <c r="D131" s="288">
        <v>440000</v>
      </c>
    </row>
    <row r="132" spans="1:4" s="88" customFormat="1" ht="12.75" x14ac:dyDescent="0.2">
      <c r="A132" s="90"/>
      <c r="D132" s="138"/>
    </row>
    <row r="133" spans="1:4" s="88" customFormat="1" ht="12.75" x14ac:dyDescent="0.2">
      <c r="A133" s="90" t="s">
        <v>326</v>
      </c>
      <c r="B133" s="88" t="s">
        <v>327</v>
      </c>
      <c r="C133" s="408">
        <v>1</v>
      </c>
      <c r="D133" s="409">
        <v>75000</v>
      </c>
    </row>
    <row r="134" spans="1:4" s="88" customFormat="1" ht="12.75" x14ac:dyDescent="0.2">
      <c r="A134" s="90" t="s">
        <v>260</v>
      </c>
      <c r="B134" s="88" t="s">
        <v>328</v>
      </c>
      <c r="C134" s="408">
        <v>1</v>
      </c>
      <c r="D134" s="409">
        <v>60000</v>
      </c>
    </row>
    <row r="135" spans="1:4" s="88" customFormat="1" ht="12.75" x14ac:dyDescent="0.2">
      <c r="A135" s="90"/>
      <c r="B135" s="88" t="s">
        <v>329</v>
      </c>
      <c r="C135" s="408">
        <v>1</v>
      </c>
      <c r="D135" s="409">
        <v>25000</v>
      </c>
    </row>
    <row r="136" spans="1:4" s="88" customFormat="1" ht="12.75" x14ac:dyDescent="0.2">
      <c r="A136" s="90"/>
      <c r="B136" s="88" t="s">
        <v>329</v>
      </c>
      <c r="C136" s="408">
        <v>1</v>
      </c>
      <c r="D136" s="409">
        <v>25000</v>
      </c>
    </row>
    <row r="137" spans="1:4" s="88" customFormat="1" ht="12.75" x14ac:dyDescent="0.2">
      <c r="A137" s="90"/>
      <c r="B137" s="88" t="s">
        <v>330</v>
      </c>
      <c r="C137" s="408">
        <v>1</v>
      </c>
      <c r="D137" s="409">
        <v>30000</v>
      </c>
    </row>
    <row r="138" spans="1:4" s="88" customFormat="1" ht="12.75" x14ac:dyDescent="0.2">
      <c r="A138" s="90"/>
      <c r="B138" s="88" t="s">
        <v>330</v>
      </c>
      <c r="C138" s="408">
        <v>1</v>
      </c>
      <c r="D138" s="409">
        <v>30000</v>
      </c>
    </row>
    <row r="139" spans="1:4" s="88" customFormat="1" ht="12.75" x14ac:dyDescent="0.2">
      <c r="A139" s="90"/>
      <c r="B139" s="88" t="s">
        <v>336</v>
      </c>
      <c r="C139" s="408">
        <v>1</v>
      </c>
      <c r="D139" s="409">
        <v>25000</v>
      </c>
    </row>
    <row r="140" spans="1:4" s="88" customFormat="1" ht="12.75" x14ac:dyDescent="0.2">
      <c r="A140" s="90"/>
      <c r="B140" s="88" t="s">
        <v>336</v>
      </c>
      <c r="C140" s="408">
        <v>1</v>
      </c>
      <c r="D140" s="409">
        <v>25000</v>
      </c>
    </row>
    <row r="141" spans="1:4" s="88" customFormat="1" ht="12.75" x14ac:dyDescent="0.2">
      <c r="A141" s="90"/>
      <c r="B141" s="88" t="s">
        <v>336</v>
      </c>
      <c r="C141" s="408">
        <v>1</v>
      </c>
      <c r="D141" s="409">
        <v>25000</v>
      </c>
    </row>
    <row r="142" spans="1:4" s="88" customFormat="1" ht="12.75" x14ac:dyDescent="0.2">
      <c r="A142" s="90"/>
      <c r="B142" s="88" t="s">
        <v>336</v>
      </c>
      <c r="C142" s="408">
        <v>1</v>
      </c>
      <c r="D142" s="409">
        <v>25000</v>
      </c>
    </row>
    <row r="143" spans="1:4" s="88" customFormat="1" ht="12.75" x14ac:dyDescent="0.2">
      <c r="A143" s="90"/>
      <c r="B143" s="88" t="s">
        <v>336</v>
      </c>
      <c r="C143" s="408">
        <v>1</v>
      </c>
      <c r="D143" s="409">
        <v>25000</v>
      </c>
    </row>
    <row r="144" spans="1:4" s="88" customFormat="1" ht="12.75" x14ac:dyDescent="0.2">
      <c r="A144" s="90"/>
      <c r="B144" s="88" t="s">
        <v>336</v>
      </c>
      <c r="C144" s="408">
        <v>1</v>
      </c>
      <c r="D144" s="409">
        <v>25000</v>
      </c>
    </row>
    <row r="145" spans="1:4" s="88" customFormat="1" ht="12.75" x14ac:dyDescent="0.2">
      <c r="A145" s="90"/>
      <c r="B145" s="88" t="s">
        <v>336</v>
      </c>
      <c r="C145" s="408">
        <v>1</v>
      </c>
      <c r="D145" s="409">
        <v>25000</v>
      </c>
    </row>
    <row r="146" spans="1:4" s="88" customFormat="1" ht="12.75" x14ac:dyDescent="0.2">
      <c r="A146" s="90"/>
      <c r="B146" s="88" t="s">
        <v>336</v>
      </c>
      <c r="C146" s="408">
        <v>1</v>
      </c>
      <c r="D146" s="409">
        <v>25000</v>
      </c>
    </row>
    <row r="147" spans="1:4" s="88" customFormat="1" ht="12.75" x14ac:dyDescent="0.2">
      <c r="A147" s="287" t="s">
        <v>331</v>
      </c>
      <c r="B147" s="101"/>
      <c r="C147" s="287">
        <v>14</v>
      </c>
      <c r="D147" s="288">
        <v>445000</v>
      </c>
    </row>
    <row r="148" spans="1:4" s="88" customFormat="1" ht="12.75" x14ac:dyDescent="0.2">
      <c r="A148" s="90"/>
      <c r="D148" s="138"/>
    </row>
    <row r="149" spans="1:4" s="88" customFormat="1" ht="12.75" x14ac:dyDescent="0.2">
      <c r="A149" s="90" t="s">
        <v>332</v>
      </c>
      <c r="B149" s="88" t="s">
        <v>333</v>
      </c>
      <c r="C149" s="408">
        <v>1</v>
      </c>
      <c r="D149" s="409">
        <v>75000</v>
      </c>
    </row>
    <row r="150" spans="1:4" s="88" customFormat="1" ht="12.75" x14ac:dyDescent="0.2">
      <c r="A150" s="90"/>
      <c r="B150" s="88" t="s">
        <v>335</v>
      </c>
      <c r="C150" s="408">
        <v>1</v>
      </c>
      <c r="D150" s="409">
        <v>45000</v>
      </c>
    </row>
    <row r="151" spans="1:4" s="88" customFormat="1" ht="12.75" x14ac:dyDescent="0.2">
      <c r="A151" s="90"/>
      <c r="B151" s="88" t="s">
        <v>335</v>
      </c>
      <c r="C151" s="408">
        <v>1</v>
      </c>
      <c r="D151" s="409">
        <v>45000</v>
      </c>
    </row>
    <row r="152" spans="1:4" s="88" customFormat="1" ht="12.75" x14ac:dyDescent="0.2">
      <c r="A152" s="90"/>
      <c r="B152" s="88" t="s">
        <v>335</v>
      </c>
      <c r="C152" s="408">
        <v>1</v>
      </c>
      <c r="D152" s="409">
        <v>40000</v>
      </c>
    </row>
    <row r="153" spans="1:4" s="88" customFormat="1" ht="12.75" x14ac:dyDescent="0.2">
      <c r="A153" s="90"/>
      <c r="B153" s="88" t="s">
        <v>335</v>
      </c>
      <c r="C153" s="408">
        <v>1</v>
      </c>
      <c r="D153" s="409">
        <v>40000</v>
      </c>
    </row>
    <row r="154" spans="1:4" s="88" customFormat="1" ht="12.75" x14ac:dyDescent="0.2">
      <c r="A154" s="90"/>
      <c r="B154" s="88" t="s">
        <v>335</v>
      </c>
      <c r="C154" s="408">
        <v>1</v>
      </c>
      <c r="D154" s="409">
        <v>35000</v>
      </c>
    </row>
    <row r="155" spans="1:4" s="88" customFormat="1" ht="12.75" x14ac:dyDescent="0.2">
      <c r="A155" s="90"/>
      <c r="B155" s="88" t="s">
        <v>335</v>
      </c>
      <c r="C155" s="408">
        <v>1</v>
      </c>
      <c r="D155" s="409">
        <v>35000</v>
      </c>
    </row>
    <row r="156" spans="1:4" s="88" customFormat="1" ht="12.75" x14ac:dyDescent="0.2">
      <c r="A156" s="90"/>
      <c r="B156" s="88" t="s">
        <v>335</v>
      </c>
      <c r="C156" s="408">
        <v>1</v>
      </c>
      <c r="D156" s="409">
        <v>35000</v>
      </c>
    </row>
    <row r="157" spans="1:4" s="88" customFormat="1" ht="12.75" x14ac:dyDescent="0.2">
      <c r="A157" s="90"/>
      <c r="B157" s="88" t="s">
        <v>335</v>
      </c>
      <c r="C157" s="408">
        <v>1</v>
      </c>
      <c r="D157" s="409">
        <v>35000</v>
      </c>
    </row>
    <row r="158" spans="1:4" s="88" customFormat="1" ht="12.75" x14ac:dyDescent="0.2">
      <c r="A158" s="90"/>
      <c r="B158" s="88" t="s">
        <v>365</v>
      </c>
      <c r="C158" s="408">
        <v>1</v>
      </c>
      <c r="D158" s="409">
        <v>18000</v>
      </c>
    </row>
    <row r="159" spans="1:4" s="88" customFormat="1" ht="12.75" x14ac:dyDescent="0.2">
      <c r="A159" s="90"/>
      <c r="B159" s="88" t="s">
        <v>365</v>
      </c>
      <c r="C159" s="408">
        <v>1</v>
      </c>
      <c r="D159" s="409">
        <v>18000</v>
      </c>
    </row>
    <row r="160" spans="1:4" s="88" customFormat="1" ht="12.75" x14ac:dyDescent="0.2">
      <c r="A160" s="90"/>
      <c r="B160" s="88" t="s">
        <v>351</v>
      </c>
      <c r="C160" s="408">
        <v>1</v>
      </c>
      <c r="D160" s="409">
        <v>18000</v>
      </c>
    </row>
    <row r="161" spans="1:4" s="88" customFormat="1" ht="12.75" x14ac:dyDescent="0.2">
      <c r="A161" s="90"/>
      <c r="B161" s="88" t="s">
        <v>351</v>
      </c>
      <c r="C161" s="408">
        <v>1</v>
      </c>
      <c r="D161" s="409">
        <v>18000</v>
      </c>
    </row>
    <row r="162" spans="1:4" s="88" customFormat="1" ht="12.75" x14ac:dyDescent="0.2">
      <c r="A162" s="90"/>
      <c r="B162" s="88" t="s">
        <v>366</v>
      </c>
      <c r="C162" s="408">
        <v>1</v>
      </c>
      <c r="D162" s="409">
        <v>18000</v>
      </c>
    </row>
    <row r="163" spans="1:4" s="88" customFormat="1" ht="12.75" x14ac:dyDescent="0.2">
      <c r="A163" s="90"/>
      <c r="B163" s="88" t="s">
        <v>366</v>
      </c>
      <c r="C163" s="408">
        <v>1</v>
      </c>
      <c r="D163" s="409">
        <v>18000</v>
      </c>
    </row>
    <row r="164" spans="1:4" s="88" customFormat="1" ht="12.75" x14ac:dyDescent="0.2">
      <c r="A164" s="287" t="s">
        <v>334</v>
      </c>
      <c r="B164" s="101"/>
      <c r="C164" s="287">
        <v>15</v>
      </c>
      <c r="D164" s="288">
        <v>493000</v>
      </c>
    </row>
    <row r="165" spans="1:4" s="88" customFormat="1" ht="12.75" x14ac:dyDescent="0.2">
      <c r="A165" s="90"/>
      <c r="D165" s="138"/>
    </row>
    <row r="166" spans="1:4" s="88" customFormat="1" ht="12.75" x14ac:dyDescent="0.2">
      <c r="A166" s="90" t="s">
        <v>41</v>
      </c>
      <c r="B166" s="88" t="s">
        <v>367</v>
      </c>
      <c r="C166" s="408">
        <v>1</v>
      </c>
      <c r="D166" s="409">
        <v>75000</v>
      </c>
    </row>
    <row r="167" spans="1:4" s="88" customFormat="1" ht="12.75" x14ac:dyDescent="0.2">
      <c r="A167" s="90"/>
      <c r="B167" s="88" t="s">
        <v>337</v>
      </c>
      <c r="C167" s="408">
        <v>1</v>
      </c>
      <c r="D167" s="409">
        <v>65000</v>
      </c>
    </row>
    <row r="168" spans="1:4" s="88" customFormat="1" ht="12.75" x14ac:dyDescent="0.2">
      <c r="A168" s="90"/>
      <c r="B168" s="88" t="s">
        <v>338</v>
      </c>
      <c r="C168" s="408">
        <v>1</v>
      </c>
      <c r="D168" s="409">
        <v>45000</v>
      </c>
    </row>
    <row r="169" spans="1:4" s="88" customFormat="1" ht="12.75" x14ac:dyDescent="0.2">
      <c r="A169" s="90"/>
      <c r="B169" s="88" t="s">
        <v>338</v>
      </c>
      <c r="C169" s="408">
        <v>1</v>
      </c>
      <c r="D169" s="409">
        <v>45000</v>
      </c>
    </row>
    <row r="170" spans="1:4" s="88" customFormat="1" ht="12.75" x14ac:dyDescent="0.2">
      <c r="A170" s="90"/>
      <c r="B170" s="88" t="s">
        <v>338</v>
      </c>
      <c r="C170" s="408">
        <v>1</v>
      </c>
      <c r="D170" s="409">
        <v>45000</v>
      </c>
    </row>
    <row r="171" spans="1:4" s="88" customFormat="1" ht="12.75" x14ac:dyDescent="0.2">
      <c r="A171" s="90"/>
      <c r="B171" s="88" t="s">
        <v>338</v>
      </c>
      <c r="C171" s="408">
        <v>1</v>
      </c>
      <c r="D171" s="409">
        <v>45000</v>
      </c>
    </row>
    <row r="172" spans="1:4" s="88" customFormat="1" ht="12.75" x14ac:dyDescent="0.2">
      <c r="A172" s="90"/>
      <c r="B172" s="88" t="s">
        <v>338</v>
      </c>
      <c r="C172" s="408">
        <v>1</v>
      </c>
      <c r="D172" s="409">
        <v>40000</v>
      </c>
    </row>
    <row r="173" spans="1:4" s="88" customFormat="1" ht="12.75" x14ac:dyDescent="0.2">
      <c r="A173" s="90"/>
      <c r="B173" s="88" t="s">
        <v>338</v>
      </c>
      <c r="C173" s="408">
        <v>1</v>
      </c>
      <c r="D173" s="409">
        <v>40000</v>
      </c>
    </row>
    <row r="174" spans="1:4" s="88" customFormat="1" ht="12.75" x14ac:dyDescent="0.2">
      <c r="A174" s="90"/>
      <c r="B174" s="88" t="s">
        <v>338</v>
      </c>
      <c r="C174" s="408">
        <v>1</v>
      </c>
      <c r="D174" s="409">
        <v>40000</v>
      </c>
    </row>
    <row r="175" spans="1:4" s="88" customFormat="1" ht="12.75" x14ac:dyDescent="0.2">
      <c r="A175" s="90"/>
      <c r="B175" s="88" t="s">
        <v>338</v>
      </c>
      <c r="C175" s="408">
        <v>1</v>
      </c>
      <c r="D175" s="409">
        <v>40000</v>
      </c>
    </row>
    <row r="176" spans="1:4" s="88" customFormat="1" ht="12.75" x14ac:dyDescent="0.2">
      <c r="A176" s="90"/>
      <c r="B176" s="88" t="s">
        <v>338</v>
      </c>
      <c r="C176" s="408">
        <v>1</v>
      </c>
      <c r="D176" s="409">
        <v>40000</v>
      </c>
    </row>
    <row r="177" spans="1:4" s="88" customFormat="1" ht="12.75" x14ac:dyDescent="0.2">
      <c r="A177" s="90"/>
      <c r="B177" s="88" t="s">
        <v>339</v>
      </c>
      <c r="C177" s="408">
        <v>1</v>
      </c>
      <c r="D177" s="409">
        <v>30000</v>
      </c>
    </row>
    <row r="178" spans="1:4" s="88" customFormat="1" ht="12.75" x14ac:dyDescent="0.2">
      <c r="A178" s="90"/>
      <c r="B178" s="88" t="s">
        <v>340</v>
      </c>
      <c r="C178" s="408">
        <v>1</v>
      </c>
      <c r="D178" s="409">
        <v>25000</v>
      </c>
    </row>
    <row r="179" spans="1:4" s="88" customFormat="1" ht="12.75" x14ac:dyDescent="0.2">
      <c r="A179" s="90"/>
      <c r="B179" s="88" t="s">
        <v>341</v>
      </c>
      <c r="C179" s="408">
        <v>1</v>
      </c>
      <c r="D179" s="409">
        <v>40000</v>
      </c>
    </row>
    <row r="180" spans="1:4" s="88" customFormat="1" ht="12.75" x14ac:dyDescent="0.2">
      <c r="A180" s="90"/>
      <c r="B180" s="88" t="s">
        <v>342</v>
      </c>
      <c r="C180" s="408">
        <v>1</v>
      </c>
      <c r="D180" s="409">
        <v>40000</v>
      </c>
    </row>
    <row r="181" spans="1:4" s="88" customFormat="1" ht="12.75" x14ac:dyDescent="0.2">
      <c r="A181" s="90"/>
      <c r="B181" s="88" t="s">
        <v>343</v>
      </c>
      <c r="C181" s="408">
        <v>1</v>
      </c>
      <c r="D181" s="409">
        <v>40000</v>
      </c>
    </row>
    <row r="182" spans="1:4" s="88" customFormat="1" ht="12.75" x14ac:dyDescent="0.2">
      <c r="A182" s="90"/>
      <c r="B182" s="88" t="s">
        <v>344</v>
      </c>
      <c r="C182" s="408">
        <v>1</v>
      </c>
      <c r="D182" s="409">
        <v>18000</v>
      </c>
    </row>
    <row r="183" spans="1:4" s="88" customFormat="1" ht="12.75" x14ac:dyDescent="0.2">
      <c r="A183" s="90"/>
      <c r="B183" s="88" t="s">
        <v>344</v>
      </c>
      <c r="C183" s="408">
        <v>1</v>
      </c>
      <c r="D183" s="409">
        <v>18000</v>
      </c>
    </row>
    <row r="184" spans="1:4" s="88" customFormat="1" ht="12.75" x14ac:dyDescent="0.2">
      <c r="A184" s="90"/>
      <c r="B184" s="88" t="s">
        <v>344</v>
      </c>
      <c r="C184" s="408">
        <v>1</v>
      </c>
      <c r="D184" s="409">
        <v>18000</v>
      </c>
    </row>
    <row r="185" spans="1:4" s="88" customFormat="1" ht="12.75" x14ac:dyDescent="0.2">
      <c r="A185" s="90"/>
      <c r="B185" s="88" t="s">
        <v>344</v>
      </c>
      <c r="C185" s="408">
        <v>1</v>
      </c>
      <c r="D185" s="409">
        <v>18000</v>
      </c>
    </row>
    <row r="186" spans="1:4" s="88" customFormat="1" ht="12.75" x14ac:dyDescent="0.2">
      <c r="A186" s="90"/>
      <c r="B186" s="88" t="s">
        <v>344</v>
      </c>
      <c r="C186" s="408">
        <v>1</v>
      </c>
      <c r="D186" s="409">
        <v>18000</v>
      </c>
    </row>
    <row r="187" spans="1:4" s="88" customFormat="1" ht="12.75" x14ac:dyDescent="0.2">
      <c r="A187" s="90"/>
      <c r="B187" s="88" t="s">
        <v>344</v>
      </c>
      <c r="C187" s="408">
        <v>1</v>
      </c>
      <c r="D187" s="409">
        <v>18000</v>
      </c>
    </row>
    <row r="188" spans="1:4" s="88" customFormat="1" ht="12.75" x14ac:dyDescent="0.2">
      <c r="A188" s="90"/>
      <c r="B188" s="88" t="s">
        <v>345</v>
      </c>
      <c r="C188" s="408">
        <v>1</v>
      </c>
      <c r="D188" s="409">
        <v>18000</v>
      </c>
    </row>
    <row r="189" spans="1:4" s="88" customFormat="1" ht="12.75" x14ac:dyDescent="0.2">
      <c r="A189" s="90"/>
      <c r="B189" s="88" t="s">
        <v>346</v>
      </c>
      <c r="C189" s="408">
        <v>1</v>
      </c>
      <c r="D189" s="409">
        <v>18000</v>
      </c>
    </row>
    <row r="190" spans="1:4" s="88" customFormat="1" ht="12.75" x14ac:dyDescent="0.2">
      <c r="A190" s="90"/>
      <c r="B190" s="88" t="s">
        <v>346</v>
      </c>
      <c r="C190" s="408">
        <v>1</v>
      </c>
      <c r="D190" s="409">
        <v>18000</v>
      </c>
    </row>
    <row r="191" spans="1:4" s="88" customFormat="1" ht="12.75" x14ac:dyDescent="0.2">
      <c r="A191" s="90"/>
      <c r="B191" s="88" t="s">
        <v>346</v>
      </c>
      <c r="C191" s="408">
        <v>1</v>
      </c>
      <c r="D191" s="409">
        <v>18000</v>
      </c>
    </row>
    <row r="192" spans="1:4" s="88" customFormat="1" ht="12.75" x14ac:dyDescent="0.2">
      <c r="A192" s="90"/>
      <c r="B192" s="88" t="s">
        <v>346</v>
      </c>
      <c r="C192" s="408">
        <v>1</v>
      </c>
      <c r="D192" s="409">
        <v>18000</v>
      </c>
    </row>
    <row r="193" spans="1:4" s="88" customFormat="1" ht="12.75" x14ac:dyDescent="0.2">
      <c r="A193" s="90"/>
      <c r="B193" s="88" t="s">
        <v>346</v>
      </c>
      <c r="C193" s="408">
        <v>1</v>
      </c>
      <c r="D193" s="409">
        <v>18000</v>
      </c>
    </row>
    <row r="194" spans="1:4" s="88" customFormat="1" ht="12.75" x14ac:dyDescent="0.2">
      <c r="A194" s="90"/>
      <c r="B194" s="88" t="s">
        <v>346</v>
      </c>
      <c r="C194" s="408">
        <v>1</v>
      </c>
      <c r="D194" s="409">
        <v>18000</v>
      </c>
    </row>
    <row r="195" spans="1:4" s="88" customFormat="1" ht="12.75" x14ac:dyDescent="0.2">
      <c r="A195" s="90" t="s">
        <v>260</v>
      </c>
      <c r="B195" s="88" t="s">
        <v>347</v>
      </c>
      <c r="C195" s="408">
        <v>1</v>
      </c>
      <c r="D195" s="409">
        <v>18000</v>
      </c>
    </row>
    <row r="196" spans="1:4" s="88" customFormat="1" ht="12.75" x14ac:dyDescent="0.2">
      <c r="A196" s="90"/>
      <c r="B196" s="88" t="s">
        <v>347</v>
      </c>
      <c r="C196" s="408">
        <v>1</v>
      </c>
      <c r="D196" s="409">
        <v>18000</v>
      </c>
    </row>
    <row r="197" spans="1:4" s="88" customFormat="1" ht="12.75" x14ac:dyDescent="0.2">
      <c r="A197" s="90"/>
      <c r="B197" s="88" t="s">
        <v>347</v>
      </c>
      <c r="C197" s="408">
        <v>1</v>
      </c>
      <c r="D197" s="409">
        <v>18000</v>
      </c>
    </row>
    <row r="198" spans="1:4" s="88" customFormat="1" ht="12.75" x14ac:dyDescent="0.2">
      <c r="A198" s="90"/>
      <c r="B198" s="88" t="s">
        <v>347</v>
      </c>
      <c r="C198" s="408">
        <v>1</v>
      </c>
      <c r="D198" s="409">
        <v>18000</v>
      </c>
    </row>
    <row r="199" spans="1:4" s="88" customFormat="1" ht="12.75" x14ac:dyDescent="0.2">
      <c r="A199" s="90"/>
      <c r="B199" s="88" t="s">
        <v>347</v>
      </c>
      <c r="C199" s="408">
        <v>1</v>
      </c>
      <c r="D199" s="409">
        <v>18000</v>
      </c>
    </row>
    <row r="200" spans="1:4" s="88" customFormat="1" ht="12.75" x14ac:dyDescent="0.2">
      <c r="A200" s="90"/>
      <c r="B200" s="88" t="s">
        <v>347</v>
      </c>
      <c r="C200" s="408">
        <v>1</v>
      </c>
      <c r="D200" s="409">
        <v>18000</v>
      </c>
    </row>
    <row r="201" spans="1:4" s="88" customFormat="1" ht="12.75" x14ac:dyDescent="0.2">
      <c r="A201" s="90"/>
      <c r="B201" s="88" t="s">
        <v>348</v>
      </c>
      <c r="C201" s="408">
        <v>1</v>
      </c>
      <c r="D201" s="409">
        <v>18000</v>
      </c>
    </row>
    <row r="202" spans="1:4" s="88" customFormat="1" ht="12.75" x14ac:dyDescent="0.2">
      <c r="A202" s="90"/>
      <c r="B202" s="88" t="s">
        <v>348</v>
      </c>
      <c r="C202" s="408">
        <v>1</v>
      </c>
      <c r="D202" s="409">
        <v>18000</v>
      </c>
    </row>
    <row r="203" spans="1:4" s="88" customFormat="1" ht="12.75" x14ac:dyDescent="0.2">
      <c r="A203" s="90"/>
      <c r="B203" s="88" t="s">
        <v>348</v>
      </c>
      <c r="C203" s="408">
        <v>1</v>
      </c>
      <c r="D203" s="409">
        <v>18000</v>
      </c>
    </row>
    <row r="204" spans="1:4" s="88" customFormat="1" ht="12.75" x14ac:dyDescent="0.2">
      <c r="A204" s="90"/>
      <c r="B204" s="88" t="s">
        <v>348</v>
      </c>
      <c r="C204" s="408">
        <v>1</v>
      </c>
      <c r="D204" s="409">
        <v>18000</v>
      </c>
    </row>
    <row r="205" spans="1:4" s="88" customFormat="1" ht="12.75" x14ac:dyDescent="0.2">
      <c r="A205" s="287" t="s">
        <v>349</v>
      </c>
      <c r="B205" s="101"/>
      <c r="C205" s="287">
        <v>39</v>
      </c>
      <c r="D205" s="288">
        <v>1109000</v>
      </c>
    </row>
    <row r="206" spans="1:4" s="88" customFormat="1" ht="12.75" x14ac:dyDescent="0.2">
      <c r="A206" s="90"/>
      <c r="D206" s="138"/>
    </row>
    <row r="207" spans="1:4" s="88" customFormat="1" ht="12.75" x14ac:dyDescent="0.2">
      <c r="A207" s="90" t="s">
        <v>56</v>
      </c>
      <c r="B207" s="88" t="s">
        <v>350</v>
      </c>
      <c r="C207" s="408">
        <v>1</v>
      </c>
      <c r="D207" s="409">
        <v>25000</v>
      </c>
    </row>
    <row r="208" spans="1:4" s="88" customFormat="1" ht="12.75" x14ac:dyDescent="0.2">
      <c r="A208" s="90"/>
      <c r="B208" s="88" t="s">
        <v>350</v>
      </c>
      <c r="C208" s="408">
        <v>1</v>
      </c>
      <c r="D208" s="409">
        <v>25000</v>
      </c>
    </row>
    <row r="209" spans="1:4" s="88" customFormat="1" ht="12.75" x14ac:dyDescent="0.2">
      <c r="A209" s="90"/>
      <c r="B209" s="88" t="s">
        <v>351</v>
      </c>
      <c r="C209" s="408">
        <v>1</v>
      </c>
      <c r="D209" s="409">
        <v>18000</v>
      </c>
    </row>
    <row r="210" spans="1:4" s="88" customFormat="1" ht="12.75" x14ac:dyDescent="0.2">
      <c r="A210" s="90"/>
      <c r="B210" s="88" t="s">
        <v>351</v>
      </c>
      <c r="C210" s="408">
        <v>1</v>
      </c>
      <c r="D210" s="409">
        <v>18000</v>
      </c>
    </row>
    <row r="211" spans="1:4" s="88" customFormat="1" ht="12.75" x14ac:dyDescent="0.2">
      <c r="A211" s="90"/>
      <c r="B211" s="88" t="s">
        <v>352</v>
      </c>
      <c r="C211" s="408">
        <v>1</v>
      </c>
      <c r="D211" s="409">
        <v>5000</v>
      </c>
    </row>
    <row r="212" spans="1:4" s="88" customFormat="1" ht="12.75" x14ac:dyDescent="0.2">
      <c r="A212" s="90"/>
      <c r="B212" s="88" t="s">
        <v>352</v>
      </c>
      <c r="C212" s="408">
        <v>1</v>
      </c>
      <c r="D212" s="409">
        <v>5000</v>
      </c>
    </row>
    <row r="213" spans="1:4" s="88" customFormat="1" ht="12.75" x14ac:dyDescent="0.2">
      <c r="A213" s="90"/>
      <c r="B213" s="88" t="s">
        <v>466</v>
      </c>
      <c r="C213" s="408">
        <v>2</v>
      </c>
      <c r="D213" s="409">
        <v>30000</v>
      </c>
    </row>
    <row r="214" spans="1:4" s="88" customFormat="1" ht="12.75" x14ac:dyDescent="0.2">
      <c r="A214" s="90"/>
      <c r="B214" s="88" t="s">
        <v>368</v>
      </c>
      <c r="C214" s="408">
        <v>1</v>
      </c>
      <c r="D214" s="409">
        <v>5000</v>
      </c>
    </row>
    <row r="215" spans="1:4" s="88" customFormat="1" ht="12.75" x14ac:dyDescent="0.2">
      <c r="A215" s="90"/>
      <c r="B215" s="88" t="s">
        <v>353</v>
      </c>
      <c r="C215" s="408">
        <v>1</v>
      </c>
      <c r="D215" s="409">
        <v>5000</v>
      </c>
    </row>
    <row r="216" spans="1:4" s="88" customFormat="1" ht="12.75" x14ac:dyDescent="0.2">
      <c r="A216" s="90"/>
      <c r="B216" s="88" t="s">
        <v>353</v>
      </c>
      <c r="C216" s="408">
        <v>1</v>
      </c>
      <c r="D216" s="409">
        <v>5000</v>
      </c>
    </row>
    <row r="217" spans="1:4" s="88" customFormat="1" ht="12.75" x14ac:dyDescent="0.2">
      <c r="A217" s="287" t="s">
        <v>354</v>
      </c>
      <c r="B217" s="101"/>
      <c r="C217" s="287">
        <v>11</v>
      </c>
      <c r="D217" s="288">
        <v>171000</v>
      </c>
    </row>
    <row r="218" spans="1:4" s="88" customFormat="1" ht="12.75" x14ac:dyDescent="0.2">
      <c r="A218" s="287"/>
      <c r="B218" s="101"/>
      <c r="C218" s="101"/>
      <c r="D218" s="289"/>
    </row>
    <row r="219" spans="1:4" s="88" customFormat="1" ht="12.75" x14ac:dyDescent="0.2">
      <c r="A219" s="290" t="s">
        <v>361</v>
      </c>
      <c r="B219" s="291"/>
      <c r="C219" s="291"/>
      <c r="D219" s="294">
        <v>4437000</v>
      </c>
    </row>
    <row r="220" spans="1:4" s="88" customFormat="1" ht="12.75" x14ac:dyDescent="0.2">
      <c r="A220" s="290" t="s">
        <v>362</v>
      </c>
      <c r="B220" s="291"/>
      <c r="C220" s="291"/>
      <c r="D220" s="294">
        <v>1331100</v>
      </c>
    </row>
    <row r="221" spans="1:4" s="88" customFormat="1" ht="12.75" x14ac:dyDescent="0.2">
      <c r="A221" s="292" t="s">
        <v>363</v>
      </c>
      <c r="B221" s="293"/>
      <c r="C221" s="293"/>
      <c r="D221" s="295">
        <v>5768100</v>
      </c>
    </row>
    <row r="222" spans="1:4" s="88" customFormat="1" ht="12.75" x14ac:dyDescent="0.2">
      <c r="A222" s="90"/>
      <c r="D222" s="138"/>
    </row>
    <row r="223" spans="1:4" s="88" customFormat="1" ht="12.75" x14ac:dyDescent="0.2">
      <c r="A223" s="90"/>
      <c r="D223" s="138"/>
    </row>
    <row r="224" spans="1:4" s="88" customFormat="1" ht="12.75" x14ac:dyDescent="0.2">
      <c r="A224" s="90"/>
      <c r="D224" s="138"/>
    </row>
    <row r="225" spans="1:4" s="88" customFormat="1" ht="12.75" x14ac:dyDescent="0.2">
      <c r="A225" s="90"/>
      <c r="D225" s="138"/>
    </row>
    <row r="226" spans="1:4" s="88" customFormat="1" ht="12.75" x14ac:dyDescent="0.2">
      <c r="A226" s="90"/>
      <c r="D226" s="138">
        <v>0</v>
      </c>
    </row>
    <row r="227" spans="1:4" s="88" customFormat="1" ht="12.75" x14ac:dyDescent="0.2">
      <c r="A227" s="90"/>
      <c r="D227" s="138"/>
    </row>
    <row r="228" spans="1:4" s="88" customFormat="1" ht="12.75" x14ac:dyDescent="0.2">
      <c r="A228" s="90"/>
      <c r="D228" s="138"/>
    </row>
    <row r="229" spans="1:4" s="88" customFormat="1" ht="12.75" x14ac:dyDescent="0.2">
      <c r="A229" s="90"/>
      <c r="D229" s="138"/>
    </row>
    <row r="230" spans="1:4" s="88" customFormat="1" ht="12.75" x14ac:dyDescent="0.2">
      <c r="A230" s="90"/>
      <c r="D230" s="138"/>
    </row>
    <row r="231" spans="1:4" s="88" customFormat="1" ht="12.75" x14ac:dyDescent="0.2">
      <c r="A231" s="90"/>
      <c r="D231" s="138"/>
    </row>
    <row r="232" spans="1:4" s="88" customFormat="1" ht="12.75" x14ac:dyDescent="0.2">
      <c r="A232" s="90" t="s">
        <v>260</v>
      </c>
      <c r="D232" s="138"/>
    </row>
    <row r="233" spans="1:4" s="88" customFormat="1" ht="12.75" x14ac:dyDescent="0.2">
      <c r="A233" s="90"/>
      <c r="D233" s="138"/>
    </row>
    <row r="234" spans="1:4" s="88" customFormat="1" ht="12.75" x14ac:dyDescent="0.2">
      <c r="A234" s="90"/>
      <c r="D234" s="138"/>
    </row>
    <row r="235" spans="1:4" s="88" customFormat="1" ht="12.75" x14ac:dyDescent="0.2">
      <c r="A235" s="90"/>
      <c r="D235" s="138"/>
    </row>
    <row r="236" spans="1:4" s="88" customFormat="1" ht="12.75" x14ac:dyDescent="0.2">
      <c r="A236" s="90"/>
      <c r="D236" s="138"/>
    </row>
    <row r="237" spans="1:4" s="88" customFormat="1" ht="12.75" x14ac:dyDescent="0.2">
      <c r="A237" s="90"/>
      <c r="D237" s="138"/>
    </row>
    <row r="238" spans="1:4" s="88" customFormat="1" ht="12.75" x14ac:dyDescent="0.2">
      <c r="A238" s="90"/>
      <c r="D238" s="138"/>
    </row>
    <row r="239" spans="1:4" s="88" customFormat="1" ht="12.75" x14ac:dyDescent="0.2">
      <c r="A239" s="90"/>
      <c r="D239" s="138"/>
    </row>
    <row r="240" spans="1:4" s="88" customFormat="1" ht="12.75" x14ac:dyDescent="0.2">
      <c r="A240" s="90"/>
      <c r="D240" s="138"/>
    </row>
    <row r="241" spans="1:4" s="88" customFormat="1" ht="12.75" x14ac:dyDescent="0.2">
      <c r="A241" s="90"/>
      <c r="D241" s="138"/>
    </row>
    <row r="242" spans="1:4" s="88" customFormat="1" ht="12.75" x14ac:dyDescent="0.2">
      <c r="A242" s="90"/>
      <c r="D242" s="138"/>
    </row>
    <row r="243" spans="1:4" s="88" customFormat="1" ht="12.75" x14ac:dyDescent="0.2">
      <c r="A243" s="90"/>
      <c r="D243" s="138"/>
    </row>
    <row r="244" spans="1:4" s="88" customFormat="1" ht="12.75" x14ac:dyDescent="0.2">
      <c r="A244" s="90"/>
      <c r="D244" s="138"/>
    </row>
    <row r="245" spans="1:4" s="88" customFormat="1" ht="12.75" x14ac:dyDescent="0.2">
      <c r="A245" s="90"/>
      <c r="D245" s="138"/>
    </row>
    <row r="246" spans="1:4" s="88" customFormat="1" ht="12.75" x14ac:dyDescent="0.2">
      <c r="A246" s="90"/>
      <c r="D246" s="138"/>
    </row>
    <row r="247" spans="1:4" s="88" customFormat="1" ht="12.75" x14ac:dyDescent="0.2">
      <c r="A247" s="90"/>
      <c r="D247" s="138"/>
    </row>
    <row r="248" spans="1:4" s="88" customFormat="1" ht="12.75" x14ac:dyDescent="0.2">
      <c r="A248" s="90"/>
      <c r="D248" s="138"/>
    </row>
    <row r="249" spans="1:4" s="88" customFormat="1" ht="12.75" x14ac:dyDescent="0.2">
      <c r="A249" s="90"/>
      <c r="D249" s="138"/>
    </row>
    <row r="250" spans="1:4" s="88" customFormat="1" ht="12.75" x14ac:dyDescent="0.2">
      <c r="A250" s="90"/>
      <c r="D250" s="138"/>
    </row>
    <row r="251" spans="1:4" s="88" customFormat="1" ht="12.75" x14ac:dyDescent="0.2">
      <c r="A251" s="90"/>
      <c r="D251" s="138"/>
    </row>
    <row r="252" spans="1:4" s="88" customFormat="1" ht="12.75" x14ac:dyDescent="0.2">
      <c r="A252" s="90"/>
      <c r="D252" s="138"/>
    </row>
    <row r="253" spans="1:4" s="88" customFormat="1" ht="12.75" x14ac:dyDescent="0.2">
      <c r="A253" s="90"/>
      <c r="D253" s="138"/>
    </row>
    <row r="254" spans="1:4" s="88" customFormat="1" ht="12.75" x14ac:dyDescent="0.2">
      <c r="A254" s="90"/>
      <c r="D254" s="138"/>
    </row>
    <row r="255" spans="1:4" s="88" customFormat="1" ht="12.75" x14ac:dyDescent="0.2">
      <c r="A255" s="90"/>
      <c r="D255" s="138"/>
    </row>
    <row r="256" spans="1:4" s="88" customFormat="1" ht="12.75" x14ac:dyDescent="0.2">
      <c r="A256" s="90"/>
      <c r="D256" s="138"/>
    </row>
    <row r="257" spans="1:4" s="88" customFormat="1" ht="12.75" x14ac:dyDescent="0.2">
      <c r="A257" s="90"/>
      <c r="D257" s="138"/>
    </row>
    <row r="258" spans="1:4" s="88" customFormat="1" ht="12.75" x14ac:dyDescent="0.2">
      <c r="A258" s="90"/>
      <c r="D258" s="138"/>
    </row>
    <row r="259" spans="1:4" s="88" customFormat="1" ht="12.75" x14ac:dyDescent="0.2">
      <c r="A259" s="90"/>
      <c r="D259" s="138"/>
    </row>
    <row r="260" spans="1:4" s="88" customFormat="1" ht="12.75" x14ac:dyDescent="0.2">
      <c r="A260" s="90"/>
      <c r="D260" s="138"/>
    </row>
    <row r="261" spans="1:4" s="88" customFormat="1" ht="12.75" x14ac:dyDescent="0.2">
      <c r="A261" s="90"/>
      <c r="D261" s="138"/>
    </row>
    <row r="262" spans="1:4" s="88" customFormat="1" ht="12.75" x14ac:dyDescent="0.2">
      <c r="A262" s="90"/>
      <c r="D262" s="138"/>
    </row>
    <row r="263" spans="1:4" s="88" customFormat="1" ht="12.75" x14ac:dyDescent="0.2">
      <c r="A263" s="90"/>
      <c r="D263" s="138"/>
    </row>
    <row r="264" spans="1:4" s="88" customFormat="1" ht="12.75" x14ac:dyDescent="0.2">
      <c r="A264" s="90"/>
      <c r="D264" s="138"/>
    </row>
    <row r="265" spans="1:4" s="88" customFormat="1" ht="12.75" x14ac:dyDescent="0.2">
      <c r="A265" s="90"/>
      <c r="D265" s="138"/>
    </row>
    <row r="266" spans="1:4" s="88" customFormat="1" ht="12.75" x14ac:dyDescent="0.2">
      <c r="A266" s="90"/>
      <c r="D266" s="138"/>
    </row>
    <row r="267" spans="1:4" s="88" customFormat="1" ht="12.75" x14ac:dyDescent="0.2">
      <c r="A267" s="90"/>
      <c r="D267" s="138"/>
    </row>
    <row r="268" spans="1:4" s="88" customFormat="1" ht="12.75" x14ac:dyDescent="0.2">
      <c r="A268" s="90"/>
      <c r="D268" s="138"/>
    </row>
    <row r="269" spans="1:4" s="88" customFormat="1" ht="12.75" x14ac:dyDescent="0.2">
      <c r="A269" s="90"/>
      <c r="D269" s="138"/>
    </row>
    <row r="270" spans="1:4" s="88" customFormat="1" ht="12.75" x14ac:dyDescent="0.2">
      <c r="A270" s="90"/>
      <c r="D270" s="138"/>
    </row>
    <row r="271" spans="1:4" s="88" customFormat="1" ht="12.75" x14ac:dyDescent="0.2">
      <c r="A271" s="90"/>
      <c r="D271" s="138"/>
    </row>
    <row r="272" spans="1:4" s="88" customFormat="1" ht="12.75" x14ac:dyDescent="0.2">
      <c r="A272" s="90"/>
      <c r="D272" s="138"/>
    </row>
    <row r="273" spans="1:4" s="88" customFormat="1" ht="12.75" x14ac:dyDescent="0.2">
      <c r="A273" s="90"/>
      <c r="D273" s="138"/>
    </row>
    <row r="274" spans="1:4" s="88" customFormat="1" ht="12.75" x14ac:dyDescent="0.2">
      <c r="A274" s="90"/>
      <c r="D274" s="138"/>
    </row>
    <row r="275" spans="1:4" s="88" customFormat="1" ht="12.75" x14ac:dyDescent="0.2">
      <c r="A275" s="90"/>
      <c r="D275" s="138"/>
    </row>
    <row r="276" spans="1:4" s="88" customFormat="1" ht="12.75" x14ac:dyDescent="0.2">
      <c r="A276" s="90"/>
      <c r="D276" s="138"/>
    </row>
    <row r="277" spans="1:4" s="88" customFormat="1" ht="12.75" x14ac:dyDescent="0.2">
      <c r="A277" s="90"/>
      <c r="D277" s="138"/>
    </row>
    <row r="278" spans="1:4" s="88" customFormat="1" ht="12.75" x14ac:dyDescent="0.2">
      <c r="A278" s="90"/>
      <c r="D278" s="138"/>
    </row>
    <row r="279" spans="1:4" s="88" customFormat="1" ht="12.75" x14ac:dyDescent="0.2">
      <c r="A279" s="90"/>
      <c r="D279" s="138"/>
    </row>
    <row r="280" spans="1:4" s="88" customFormat="1" ht="12.75" x14ac:dyDescent="0.2">
      <c r="A280" s="90"/>
      <c r="D280" s="138"/>
    </row>
    <row r="281" spans="1:4" s="88" customFormat="1" ht="12.75" x14ac:dyDescent="0.2">
      <c r="A281" s="90"/>
      <c r="D281" s="138"/>
    </row>
    <row r="282" spans="1:4" s="88" customFormat="1" ht="12.75" x14ac:dyDescent="0.2">
      <c r="A282" s="90"/>
      <c r="D282" s="138"/>
    </row>
    <row r="283" spans="1:4" s="88" customFormat="1" ht="12.75" x14ac:dyDescent="0.2">
      <c r="A283" s="90"/>
      <c r="D283" s="138"/>
    </row>
    <row r="284" spans="1:4" s="88" customFormat="1" ht="12.75" x14ac:dyDescent="0.2">
      <c r="A284" s="90"/>
      <c r="D284" s="138"/>
    </row>
    <row r="285" spans="1:4" s="88" customFormat="1" ht="12.75" x14ac:dyDescent="0.2">
      <c r="A285" s="90"/>
      <c r="D285" s="138"/>
    </row>
    <row r="286" spans="1:4" s="88" customFormat="1" ht="12.75" x14ac:dyDescent="0.2">
      <c r="A286" s="90"/>
      <c r="D286" s="138"/>
    </row>
    <row r="287" spans="1:4" s="88" customFormat="1" ht="12.75" x14ac:dyDescent="0.2">
      <c r="A287" s="90"/>
      <c r="D287" s="138"/>
    </row>
    <row r="288" spans="1:4" s="88" customFormat="1" ht="12.75" x14ac:dyDescent="0.2">
      <c r="A288" s="90"/>
      <c r="D288" s="138"/>
    </row>
    <row r="289" spans="1:4" s="88" customFormat="1" ht="12.75" x14ac:dyDescent="0.2">
      <c r="A289" s="90"/>
      <c r="D289" s="138"/>
    </row>
    <row r="290" spans="1:4" s="88" customFormat="1" ht="12.75" x14ac:dyDescent="0.2">
      <c r="A290" s="90"/>
      <c r="D290" s="138"/>
    </row>
    <row r="291" spans="1:4" s="88" customFormat="1" ht="12.75" x14ac:dyDescent="0.2">
      <c r="A291" s="90"/>
      <c r="D291" s="138"/>
    </row>
    <row r="292" spans="1:4" s="88" customFormat="1" ht="12.75" x14ac:dyDescent="0.2">
      <c r="A292" s="90"/>
      <c r="D292" s="138"/>
    </row>
    <row r="293" spans="1:4" s="88" customFormat="1" ht="12.75" x14ac:dyDescent="0.2">
      <c r="A293" s="90"/>
      <c r="D293" s="138"/>
    </row>
    <row r="294" spans="1:4" s="88" customFormat="1" ht="12.75" x14ac:dyDescent="0.2">
      <c r="A294" s="90"/>
      <c r="D294" s="138"/>
    </row>
    <row r="295" spans="1:4" s="88" customFormat="1" ht="12.75" x14ac:dyDescent="0.2">
      <c r="A295" s="90"/>
      <c r="D295" s="138"/>
    </row>
  </sheetData>
  <pageMargins left="0.70866141732283472" right="0.70866141732283472" top="0.35433070866141736" bottom="0.35433070866141736" header="0.31496062992125984" footer="0.31496062992125984"/>
  <pageSetup paperSize="9" scale="23" orientation="portrait" horizontalDpi="120" verticalDpi="12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4">
    <outlinePr summaryBelow="0" summaryRight="0"/>
  </sheetPr>
  <dimension ref="A1:DV77"/>
  <sheetViews>
    <sheetView zoomScale="75" zoomScaleNormal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B1" sqref="B1"/>
    </sheetView>
  </sheetViews>
  <sheetFormatPr defaultColWidth="10.75" defaultRowHeight="15" x14ac:dyDescent="0.3"/>
  <cols>
    <col min="1" max="1" width="2.875" style="41" customWidth="1"/>
    <col min="2" max="2" width="42.625" style="42" customWidth="1"/>
    <col min="3" max="3" width="10.625" style="41" customWidth="1"/>
    <col min="4" max="4" width="8" style="41" customWidth="1"/>
    <col min="5" max="6" width="10.625" style="41" customWidth="1"/>
    <col min="7" max="126" width="9.625" style="41" customWidth="1"/>
    <col min="127" max="16384" width="10.75" style="41"/>
  </cols>
  <sheetData>
    <row r="1" spans="1:126" s="17" customFormat="1" ht="19.5" x14ac:dyDescent="0.35">
      <c r="B1" s="18" t="s">
        <v>22</v>
      </c>
      <c r="C1" s="19"/>
      <c r="G1" s="86">
        <v>1</v>
      </c>
      <c r="H1" s="86">
        <v>2</v>
      </c>
      <c r="I1" s="86">
        <v>3</v>
      </c>
      <c r="J1" s="86">
        <v>4</v>
      </c>
      <c r="K1" s="86">
        <v>5</v>
      </c>
      <c r="L1" s="86">
        <v>6</v>
      </c>
      <c r="M1" s="86">
        <v>7</v>
      </c>
      <c r="N1" s="86">
        <v>8</v>
      </c>
      <c r="O1" s="86">
        <v>9</v>
      </c>
      <c r="P1" s="86">
        <v>10</v>
      </c>
      <c r="Q1" s="86">
        <v>11</v>
      </c>
      <c r="R1" s="86">
        <v>12</v>
      </c>
      <c r="S1" s="86">
        <v>13</v>
      </c>
      <c r="T1" s="86">
        <v>14</v>
      </c>
      <c r="U1" s="86">
        <v>15</v>
      </c>
      <c r="V1" s="86">
        <v>16</v>
      </c>
      <c r="W1" s="86">
        <v>17</v>
      </c>
      <c r="X1" s="86">
        <v>18</v>
      </c>
      <c r="Y1" s="86">
        <v>19</v>
      </c>
      <c r="Z1" s="86">
        <v>20</v>
      </c>
      <c r="AA1" s="86">
        <v>21</v>
      </c>
      <c r="AB1" s="86">
        <v>22</v>
      </c>
      <c r="AC1" s="86">
        <v>23</v>
      </c>
      <c r="AD1" s="86">
        <v>24</v>
      </c>
      <c r="AE1" s="86">
        <v>25</v>
      </c>
      <c r="AF1" s="86">
        <v>26</v>
      </c>
      <c r="AG1" s="86">
        <v>27</v>
      </c>
      <c r="AH1" s="86">
        <v>28</v>
      </c>
      <c r="AI1" s="86">
        <v>29</v>
      </c>
      <c r="AJ1" s="86">
        <v>30</v>
      </c>
      <c r="AK1" s="86">
        <v>31</v>
      </c>
      <c r="AL1" s="86">
        <v>32</v>
      </c>
      <c r="AM1" s="86">
        <v>33</v>
      </c>
      <c r="AN1" s="86">
        <v>34</v>
      </c>
      <c r="AO1" s="86">
        <v>35</v>
      </c>
      <c r="AP1" s="86">
        <v>36</v>
      </c>
      <c r="AQ1" s="86">
        <v>37</v>
      </c>
      <c r="AR1" s="86">
        <v>38</v>
      </c>
      <c r="AS1" s="86">
        <v>39</v>
      </c>
      <c r="AT1" s="86">
        <v>40</v>
      </c>
      <c r="AU1" s="86">
        <v>41</v>
      </c>
      <c r="AV1" s="86">
        <v>42</v>
      </c>
      <c r="AW1" s="86">
        <v>43</v>
      </c>
      <c r="AX1" s="86">
        <v>44</v>
      </c>
      <c r="AY1" s="86">
        <v>45</v>
      </c>
      <c r="AZ1" s="86">
        <v>46</v>
      </c>
      <c r="BA1" s="86">
        <v>47</v>
      </c>
      <c r="BB1" s="86">
        <v>48</v>
      </c>
      <c r="BC1" s="86">
        <v>49</v>
      </c>
      <c r="BD1" s="86">
        <v>50</v>
      </c>
      <c r="BE1" s="86">
        <v>51</v>
      </c>
      <c r="BF1" s="86">
        <v>52</v>
      </c>
      <c r="BG1" s="86">
        <v>53</v>
      </c>
      <c r="BH1" s="86">
        <v>54</v>
      </c>
      <c r="BI1" s="86">
        <v>55</v>
      </c>
      <c r="BJ1" s="86">
        <v>56</v>
      </c>
      <c r="BK1" s="86">
        <v>57</v>
      </c>
      <c r="BL1" s="86">
        <v>58</v>
      </c>
      <c r="BM1" s="86">
        <v>59</v>
      </c>
      <c r="BN1" s="86">
        <v>60</v>
      </c>
      <c r="BO1" s="86">
        <v>61</v>
      </c>
      <c r="BP1" s="86">
        <v>62</v>
      </c>
      <c r="BQ1" s="86">
        <v>63</v>
      </c>
      <c r="BR1" s="86">
        <v>64</v>
      </c>
      <c r="BS1" s="86">
        <v>65</v>
      </c>
      <c r="BT1" s="86">
        <v>66</v>
      </c>
      <c r="BU1" s="86">
        <v>67</v>
      </c>
      <c r="BV1" s="86">
        <v>68</v>
      </c>
      <c r="BW1" s="86">
        <v>69</v>
      </c>
      <c r="BX1" s="86">
        <v>70</v>
      </c>
      <c r="BY1" s="86">
        <v>71</v>
      </c>
      <c r="BZ1" s="86">
        <v>72</v>
      </c>
      <c r="CA1" s="86">
        <v>73</v>
      </c>
      <c r="CB1" s="86">
        <v>74</v>
      </c>
      <c r="CC1" s="86">
        <v>75</v>
      </c>
      <c r="CD1" s="86">
        <v>76</v>
      </c>
      <c r="CE1" s="86">
        <v>77</v>
      </c>
      <c r="CF1" s="86">
        <v>78</v>
      </c>
      <c r="CG1" s="86">
        <v>79</v>
      </c>
      <c r="CH1" s="86">
        <v>80</v>
      </c>
      <c r="CI1" s="86">
        <v>81</v>
      </c>
      <c r="CJ1" s="86">
        <v>82</v>
      </c>
      <c r="CK1" s="86">
        <v>83</v>
      </c>
      <c r="CL1" s="86">
        <v>84</v>
      </c>
      <c r="CM1" s="86">
        <v>85</v>
      </c>
      <c r="CN1" s="86">
        <v>86</v>
      </c>
      <c r="CO1" s="86">
        <v>87</v>
      </c>
      <c r="CP1" s="86">
        <v>88</v>
      </c>
      <c r="CQ1" s="86">
        <v>89</v>
      </c>
      <c r="CR1" s="86">
        <v>90</v>
      </c>
      <c r="CS1" s="86">
        <v>91</v>
      </c>
      <c r="CT1" s="86">
        <v>92</v>
      </c>
      <c r="CU1" s="86">
        <v>93</v>
      </c>
      <c r="CV1" s="86">
        <v>94</v>
      </c>
      <c r="CW1" s="86">
        <v>95</v>
      </c>
      <c r="CX1" s="86">
        <v>96</v>
      </c>
      <c r="CY1" s="86">
        <v>97</v>
      </c>
      <c r="CZ1" s="86">
        <v>98</v>
      </c>
      <c r="DA1" s="86">
        <v>99</v>
      </c>
      <c r="DB1" s="86">
        <v>100</v>
      </c>
      <c r="DC1" s="86">
        <v>101</v>
      </c>
      <c r="DD1" s="86">
        <v>102</v>
      </c>
      <c r="DE1" s="86">
        <v>103</v>
      </c>
      <c r="DF1" s="86">
        <v>104</v>
      </c>
      <c r="DG1" s="86">
        <v>105</v>
      </c>
      <c r="DH1" s="86">
        <v>106</v>
      </c>
      <c r="DI1" s="86">
        <v>107</v>
      </c>
      <c r="DJ1" s="86">
        <v>108</v>
      </c>
      <c r="DK1" s="86">
        <v>109</v>
      </c>
      <c r="DL1" s="86">
        <v>110</v>
      </c>
      <c r="DM1" s="86">
        <v>111</v>
      </c>
      <c r="DN1" s="86">
        <v>112</v>
      </c>
      <c r="DO1" s="86">
        <v>113</v>
      </c>
      <c r="DP1" s="86">
        <v>114</v>
      </c>
      <c r="DQ1" s="86">
        <v>115</v>
      </c>
      <c r="DR1" s="86">
        <v>116</v>
      </c>
      <c r="DS1" s="86">
        <v>117</v>
      </c>
      <c r="DT1" s="86">
        <v>118</v>
      </c>
      <c r="DU1" s="86">
        <v>119</v>
      </c>
      <c r="DV1" s="86">
        <v>120</v>
      </c>
    </row>
    <row r="2" spans="1:126" s="20" customFormat="1" ht="15.75" customHeight="1" x14ac:dyDescent="0.35">
      <c r="B2" s="82" t="s">
        <v>127</v>
      </c>
      <c r="G2" s="86">
        <v>2017</v>
      </c>
      <c r="H2" s="86">
        <v>2017</v>
      </c>
      <c r="I2" s="86">
        <v>2017</v>
      </c>
      <c r="J2" s="86">
        <v>2017</v>
      </c>
      <c r="K2" s="86">
        <v>2017</v>
      </c>
      <c r="L2" s="86">
        <v>2017</v>
      </c>
      <c r="M2" s="86">
        <v>2017</v>
      </c>
      <c r="N2" s="86">
        <v>2017</v>
      </c>
      <c r="O2" s="86">
        <v>2017</v>
      </c>
      <c r="P2" s="86">
        <v>2017</v>
      </c>
      <c r="Q2" s="86">
        <v>2017</v>
      </c>
      <c r="R2" s="86">
        <v>2018</v>
      </c>
      <c r="S2" s="86">
        <v>2018</v>
      </c>
      <c r="T2" s="86">
        <v>2018</v>
      </c>
      <c r="U2" s="86">
        <v>2018</v>
      </c>
      <c r="V2" s="86">
        <v>2018</v>
      </c>
      <c r="W2" s="86">
        <v>2018</v>
      </c>
      <c r="X2" s="86">
        <v>2018</v>
      </c>
      <c r="Y2" s="86">
        <v>2018</v>
      </c>
      <c r="Z2" s="86">
        <v>2018</v>
      </c>
      <c r="AA2" s="86">
        <v>2018</v>
      </c>
      <c r="AB2" s="86">
        <v>2018</v>
      </c>
      <c r="AC2" s="86">
        <v>2018</v>
      </c>
      <c r="AD2" s="86">
        <v>2019</v>
      </c>
      <c r="AE2" s="86">
        <v>2019</v>
      </c>
      <c r="AF2" s="86">
        <v>2019</v>
      </c>
      <c r="AG2" s="86">
        <v>2019</v>
      </c>
      <c r="AH2" s="86">
        <v>2019</v>
      </c>
      <c r="AI2" s="86">
        <v>2019</v>
      </c>
      <c r="AJ2" s="86">
        <v>2019</v>
      </c>
      <c r="AK2" s="86">
        <v>2019</v>
      </c>
      <c r="AL2" s="86">
        <v>2019</v>
      </c>
      <c r="AM2" s="86">
        <v>2019</v>
      </c>
      <c r="AN2" s="86">
        <v>2019</v>
      </c>
      <c r="AO2" s="86">
        <v>2019</v>
      </c>
      <c r="AP2" s="86">
        <v>2020</v>
      </c>
      <c r="AQ2" s="86">
        <v>2020</v>
      </c>
      <c r="AR2" s="86">
        <v>2020</v>
      </c>
      <c r="AS2" s="86">
        <v>2020</v>
      </c>
      <c r="AT2" s="86">
        <v>2020</v>
      </c>
      <c r="AU2" s="86">
        <v>2020</v>
      </c>
      <c r="AV2" s="86">
        <v>2020</v>
      </c>
      <c r="AW2" s="86">
        <v>2020</v>
      </c>
      <c r="AX2" s="86">
        <v>2020</v>
      </c>
      <c r="AY2" s="86">
        <v>2020</v>
      </c>
      <c r="AZ2" s="86">
        <v>2020</v>
      </c>
      <c r="BA2" s="86">
        <v>2020</v>
      </c>
      <c r="BB2" s="86">
        <v>2021</v>
      </c>
      <c r="BC2" s="86">
        <v>2021</v>
      </c>
      <c r="BD2" s="86">
        <v>2021</v>
      </c>
      <c r="BE2" s="86">
        <v>2021</v>
      </c>
      <c r="BF2" s="86">
        <v>2021</v>
      </c>
      <c r="BG2" s="86">
        <v>2021</v>
      </c>
      <c r="BH2" s="86">
        <v>2021</v>
      </c>
      <c r="BI2" s="86">
        <v>2021</v>
      </c>
      <c r="BJ2" s="86">
        <v>2021</v>
      </c>
      <c r="BK2" s="86">
        <v>2021</v>
      </c>
      <c r="BL2" s="86">
        <v>2021</v>
      </c>
      <c r="BM2" s="86">
        <v>2021</v>
      </c>
      <c r="BN2" s="86">
        <v>2022</v>
      </c>
      <c r="BO2" s="86">
        <v>2022</v>
      </c>
      <c r="BP2" s="86">
        <v>2022</v>
      </c>
      <c r="BQ2" s="86">
        <v>2022</v>
      </c>
      <c r="BR2" s="86">
        <v>2022</v>
      </c>
      <c r="BS2" s="86">
        <v>2022</v>
      </c>
      <c r="BT2" s="86">
        <v>2022</v>
      </c>
      <c r="BU2" s="86">
        <v>2022</v>
      </c>
      <c r="BV2" s="86">
        <v>2022</v>
      </c>
      <c r="BW2" s="86">
        <v>2022</v>
      </c>
      <c r="BX2" s="86">
        <v>2022</v>
      </c>
      <c r="BY2" s="86">
        <v>2022</v>
      </c>
      <c r="BZ2" s="86">
        <v>2023</v>
      </c>
      <c r="CA2" s="86">
        <v>2023</v>
      </c>
      <c r="CB2" s="86">
        <v>2023</v>
      </c>
      <c r="CC2" s="86">
        <v>2023</v>
      </c>
      <c r="CD2" s="86">
        <v>2023</v>
      </c>
      <c r="CE2" s="86">
        <v>2023</v>
      </c>
      <c r="CF2" s="86">
        <v>2023</v>
      </c>
      <c r="CG2" s="86">
        <v>2023</v>
      </c>
      <c r="CH2" s="86">
        <v>2023</v>
      </c>
      <c r="CI2" s="86">
        <v>2023</v>
      </c>
      <c r="CJ2" s="86">
        <v>2023</v>
      </c>
      <c r="CK2" s="86">
        <v>2023</v>
      </c>
      <c r="CL2" s="86">
        <v>2024</v>
      </c>
      <c r="CM2" s="86">
        <v>2024</v>
      </c>
      <c r="CN2" s="86">
        <v>2024</v>
      </c>
      <c r="CO2" s="86">
        <v>2024</v>
      </c>
      <c r="CP2" s="86">
        <v>2024</v>
      </c>
      <c r="CQ2" s="86">
        <v>2024</v>
      </c>
      <c r="CR2" s="86">
        <v>2024</v>
      </c>
      <c r="CS2" s="86">
        <v>2024</v>
      </c>
      <c r="CT2" s="86">
        <v>2024</v>
      </c>
      <c r="CU2" s="86">
        <v>2024</v>
      </c>
      <c r="CV2" s="86">
        <v>2024</v>
      </c>
      <c r="CW2" s="86">
        <v>2024</v>
      </c>
      <c r="CX2" s="86">
        <v>2025</v>
      </c>
      <c r="CY2" s="86">
        <v>2025</v>
      </c>
      <c r="CZ2" s="86">
        <v>2025</v>
      </c>
      <c r="DA2" s="86">
        <v>2025</v>
      </c>
      <c r="DB2" s="86">
        <v>2025</v>
      </c>
      <c r="DC2" s="86">
        <v>2025</v>
      </c>
      <c r="DD2" s="86">
        <v>2025</v>
      </c>
      <c r="DE2" s="86">
        <v>2025</v>
      </c>
      <c r="DF2" s="86">
        <v>2025</v>
      </c>
      <c r="DG2" s="86">
        <v>2025</v>
      </c>
      <c r="DH2" s="86">
        <v>2025</v>
      </c>
      <c r="DI2" s="86">
        <v>2025</v>
      </c>
      <c r="DJ2" s="86">
        <v>2026</v>
      </c>
      <c r="DK2" s="86">
        <v>2026</v>
      </c>
      <c r="DL2" s="86">
        <v>2026</v>
      </c>
      <c r="DM2" s="86">
        <v>2026</v>
      </c>
      <c r="DN2" s="86">
        <v>2026</v>
      </c>
      <c r="DO2" s="86">
        <v>2026</v>
      </c>
      <c r="DP2" s="86">
        <v>2026</v>
      </c>
      <c r="DQ2" s="86">
        <v>2026</v>
      </c>
      <c r="DR2" s="86">
        <v>2026</v>
      </c>
      <c r="DS2" s="86">
        <v>2026</v>
      </c>
      <c r="DT2" s="86">
        <v>2026</v>
      </c>
      <c r="DU2" s="86">
        <v>2026</v>
      </c>
      <c r="DV2" s="86">
        <v>2027</v>
      </c>
    </row>
    <row r="3" spans="1:126" s="22" customFormat="1" ht="18.75" customHeight="1" x14ac:dyDescent="0.2">
      <c r="A3" s="84"/>
      <c r="B3" s="44" t="s">
        <v>4</v>
      </c>
      <c r="C3" s="85" t="s">
        <v>20</v>
      </c>
      <c r="D3" s="85" t="s">
        <v>21</v>
      </c>
      <c r="E3" s="85" t="s">
        <v>5</v>
      </c>
      <c r="F3" s="85" t="s">
        <v>67</v>
      </c>
      <c r="G3" s="87">
        <v>41305</v>
      </c>
      <c r="H3" s="87">
        <v>41333</v>
      </c>
      <c r="I3" s="87">
        <v>41364</v>
      </c>
      <c r="J3" s="87">
        <v>41394</v>
      </c>
      <c r="K3" s="87">
        <v>41425</v>
      </c>
      <c r="L3" s="87">
        <v>41455</v>
      </c>
      <c r="M3" s="87">
        <v>41486</v>
      </c>
      <c r="N3" s="87">
        <v>41517</v>
      </c>
      <c r="O3" s="87">
        <v>41547</v>
      </c>
      <c r="P3" s="87">
        <v>41578</v>
      </c>
      <c r="Q3" s="87">
        <v>41608</v>
      </c>
      <c r="R3" s="87">
        <v>41639</v>
      </c>
      <c r="S3" s="87">
        <v>41670</v>
      </c>
      <c r="T3" s="87">
        <v>41698</v>
      </c>
      <c r="U3" s="87">
        <v>41729</v>
      </c>
      <c r="V3" s="87">
        <v>41759</v>
      </c>
      <c r="W3" s="87">
        <v>41790</v>
      </c>
      <c r="X3" s="87">
        <v>41820</v>
      </c>
      <c r="Y3" s="87">
        <v>41851</v>
      </c>
      <c r="Z3" s="87">
        <v>41882</v>
      </c>
      <c r="AA3" s="87">
        <v>41912</v>
      </c>
      <c r="AB3" s="87">
        <v>41943</v>
      </c>
      <c r="AC3" s="87">
        <v>41973</v>
      </c>
      <c r="AD3" s="87">
        <v>42004</v>
      </c>
      <c r="AE3" s="87">
        <v>42035</v>
      </c>
      <c r="AF3" s="87">
        <v>42063</v>
      </c>
      <c r="AG3" s="87">
        <v>42094</v>
      </c>
      <c r="AH3" s="87">
        <v>42124</v>
      </c>
      <c r="AI3" s="87">
        <v>42155</v>
      </c>
      <c r="AJ3" s="87">
        <v>42185</v>
      </c>
      <c r="AK3" s="87">
        <v>42216</v>
      </c>
      <c r="AL3" s="87">
        <v>42247</v>
      </c>
      <c r="AM3" s="87">
        <v>42277</v>
      </c>
      <c r="AN3" s="87">
        <v>42308</v>
      </c>
      <c r="AO3" s="87">
        <v>42338</v>
      </c>
      <c r="AP3" s="87">
        <v>42369</v>
      </c>
      <c r="AQ3" s="87">
        <v>42400</v>
      </c>
      <c r="AR3" s="87">
        <v>42429</v>
      </c>
      <c r="AS3" s="87">
        <v>42460</v>
      </c>
      <c r="AT3" s="87">
        <v>42490</v>
      </c>
      <c r="AU3" s="87">
        <v>42521</v>
      </c>
      <c r="AV3" s="87">
        <v>42551</v>
      </c>
      <c r="AW3" s="87">
        <v>42582</v>
      </c>
      <c r="AX3" s="87">
        <v>42613</v>
      </c>
      <c r="AY3" s="87">
        <v>42643</v>
      </c>
      <c r="AZ3" s="87">
        <v>42674</v>
      </c>
      <c r="BA3" s="87">
        <v>42704</v>
      </c>
      <c r="BB3" s="87">
        <v>42735</v>
      </c>
      <c r="BC3" s="87">
        <v>42766</v>
      </c>
      <c r="BD3" s="87">
        <v>42794</v>
      </c>
      <c r="BE3" s="87">
        <v>42825</v>
      </c>
      <c r="BF3" s="87">
        <v>42855</v>
      </c>
      <c r="BG3" s="87">
        <v>42886</v>
      </c>
      <c r="BH3" s="87">
        <v>42916</v>
      </c>
      <c r="BI3" s="87">
        <v>42947</v>
      </c>
      <c r="BJ3" s="87">
        <v>42978</v>
      </c>
      <c r="BK3" s="87">
        <v>43008</v>
      </c>
      <c r="BL3" s="87">
        <v>43039</v>
      </c>
      <c r="BM3" s="87">
        <v>43069</v>
      </c>
      <c r="BN3" s="87">
        <v>43100</v>
      </c>
      <c r="BO3" s="87">
        <v>43131</v>
      </c>
      <c r="BP3" s="87">
        <v>43159</v>
      </c>
      <c r="BQ3" s="87">
        <v>43190</v>
      </c>
      <c r="BR3" s="87">
        <v>43220</v>
      </c>
      <c r="BS3" s="87">
        <v>43251</v>
      </c>
      <c r="BT3" s="87">
        <v>43281</v>
      </c>
      <c r="BU3" s="87">
        <v>43312</v>
      </c>
      <c r="BV3" s="87">
        <v>43343</v>
      </c>
      <c r="BW3" s="87">
        <v>43373</v>
      </c>
      <c r="BX3" s="87">
        <v>43404</v>
      </c>
      <c r="BY3" s="87">
        <v>43434</v>
      </c>
      <c r="BZ3" s="87">
        <v>43465</v>
      </c>
      <c r="CA3" s="87">
        <v>43496</v>
      </c>
      <c r="CB3" s="87">
        <v>43524</v>
      </c>
      <c r="CC3" s="87">
        <v>43555</v>
      </c>
      <c r="CD3" s="87">
        <v>43585</v>
      </c>
      <c r="CE3" s="87">
        <v>43616</v>
      </c>
      <c r="CF3" s="87">
        <v>43646</v>
      </c>
      <c r="CG3" s="87">
        <v>43677</v>
      </c>
      <c r="CH3" s="87">
        <v>43708</v>
      </c>
      <c r="CI3" s="87">
        <v>43738</v>
      </c>
      <c r="CJ3" s="87">
        <v>43769</v>
      </c>
      <c r="CK3" s="87">
        <v>43799</v>
      </c>
      <c r="CL3" s="87">
        <v>43830</v>
      </c>
      <c r="CM3" s="87">
        <v>43861</v>
      </c>
      <c r="CN3" s="87">
        <v>43890</v>
      </c>
      <c r="CO3" s="87">
        <v>43921</v>
      </c>
      <c r="CP3" s="87">
        <v>43951</v>
      </c>
      <c r="CQ3" s="87">
        <v>43982</v>
      </c>
      <c r="CR3" s="87">
        <v>44012</v>
      </c>
      <c r="CS3" s="87">
        <v>44043</v>
      </c>
      <c r="CT3" s="87">
        <v>44074</v>
      </c>
      <c r="CU3" s="87">
        <v>44104</v>
      </c>
      <c r="CV3" s="87">
        <v>44135</v>
      </c>
      <c r="CW3" s="87">
        <v>44165</v>
      </c>
      <c r="CX3" s="87">
        <v>44196</v>
      </c>
      <c r="CY3" s="87">
        <v>44227</v>
      </c>
      <c r="CZ3" s="87">
        <v>44255</v>
      </c>
      <c r="DA3" s="87">
        <v>44286</v>
      </c>
      <c r="DB3" s="87">
        <v>44316</v>
      </c>
      <c r="DC3" s="87">
        <v>44347</v>
      </c>
      <c r="DD3" s="87">
        <v>44377</v>
      </c>
      <c r="DE3" s="87">
        <v>44408</v>
      </c>
      <c r="DF3" s="87">
        <v>44439</v>
      </c>
      <c r="DG3" s="87">
        <v>44469</v>
      </c>
      <c r="DH3" s="87">
        <v>44500</v>
      </c>
      <c r="DI3" s="87">
        <v>44530</v>
      </c>
      <c r="DJ3" s="87">
        <v>44561</v>
      </c>
      <c r="DK3" s="87">
        <v>44592</v>
      </c>
      <c r="DL3" s="87">
        <v>44620</v>
      </c>
      <c r="DM3" s="87">
        <v>44651</v>
      </c>
      <c r="DN3" s="87">
        <v>44681</v>
      </c>
      <c r="DO3" s="87">
        <v>44712</v>
      </c>
      <c r="DP3" s="87">
        <v>44742</v>
      </c>
      <c r="DQ3" s="87">
        <v>44773</v>
      </c>
      <c r="DR3" s="87">
        <v>44804</v>
      </c>
      <c r="DS3" s="87">
        <v>44834</v>
      </c>
      <c r="DT3" s="87">
        <v>44865</v>
      </c>
      <c r="DU3" s="87">
        <v>44895</v>
      </c>
      <c r="DV3" s="87">
        <v>44926</v>
      </c>
    </row>
    <row r="4" spans="1:126" s="27" customFormat="1" ht="16.5" customHeight="1" x14ac:dyDescent="0.2">
      <c r="A4" s="25"/>
      <c r="B4" s="48" t="s">
        <v>6</v>
      </c>
      <c r="C4" s="30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</row>
    <row r="5" spans="1:126" s="24" customFormat="1" ht="30" x14ac:dyDescent="0.2">
      <c r="A5" s="28"/>
      <c r="B5" s="29" t="s">
        <v>7</v>
      </c>
      <c r="C5" s="30">
        <v>0</v>
      </c>
      <c r="D5" s="31">
        <v>0</v>
      </c>
      <c r="E5" s="30"/>
      <c r="F5" s="30">
        <v>0</v>
      </c>
      <c r="G5" s="30"/>
      <c r="H5" s="30"/>
      <c r="I5" s="30"/>
      <c r="J5" s="30"/>
      <c r="K5" s="30"/>
      <c r="L5" s="30"/>
      <c r="M5" s="30"/>
      <c r="N5" s="30"/>
      <c r="O5" s="30"/>
      <c r="P5" s="32"/>
      <c r="Q5" s="32"/>
      <c r="R5" s="32"/>
      <c r="S5" s="32"/>
      <c r="T5" s="32"/>
      <c r="U5" s="32"/>
    </row>
    <row r="6" spans="1:126" s="24" customFormat="1" x14ac:dyDescent="0.2">
      <c r="A6" s="28"/>
      <c r="B6" s="29" t="s">
        <v>8</v>
      </c>
      <c r="C6" s="30">
        <v>0</v>
      </c>
      <c r="D6" s="31">
        <v>0</v>
      </c>
      <c r="E6" s="30"/>
      <c r="F6" s="30">
        <v>0</v>
      </c>
      <c r="G6" s="30"/>
      <c r="H6" s="30"/>
      <c r="I6" s="30"/>
      <c r="J6" s="30"/>
      <c r="K6" s="30"/>
      <c r="L6" s="30"/>
      <c r="M6" s="30"/>
      <c r="N6" s="30"/>
      <c r="O6" s="30"/>
      <c r="P6" s="32"/>
      <c r="Q6" s="32"/>
      <c r="R6" s="32"/>
      <c r="S6" s="32"/>
      <c r="T6" s="23"/>
      <c r="U6" s="33"/>
    </row>
    <row r="7" spans="1:126" s="24" customFormat="1" x14ac:dyDescent="0.2">
      <c r="A7" s="28"/>
      <c r="B7" s="45" t="s">
        <v>23</v>
      </c>
      <c r="C7" s="46">
        <v>0</v>
      </c>
      <c r="D7" s="47">
        <v>0</v>
      </c>
      <c r="E7" s="46"/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0</v>
      </c>
      <c r="AF7" s="46">
        <v>0</v>
      </c>
      <c r="AG7" s="46">
        <v>0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0</v>
      </c>
      <c r="AN7" s="46">
        <v>0</v>
      </c>
      <c r="AO7" s="46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>
        <v>0</v>
      </c>
      <c r="BN7" s="46">
        <v>0</v>
      </c>
      <c r="BO7" s="46">
        <v>0</v>
      </c>
      <c r="BP7" s="46">
        <v>0</v>
      </c>
      <c r="BQ7" s="46">
        <v>0</v>
      </c>
      <c r="BR7" s="46">
        <v>0</v>
      </c>
      <c r="BS7" s="46">
        <v>0</v>
      </c>
      <c r="BT7" s="46">
        <v>0</v>
      </c>
      <c r="BU7" s="46">
        <v>0</v>
      </c>
      <c r="BV7" s="46">
        <v>0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  <c r="CC7" s="46">
        <v>0</v>
      </c>
      <c r="CD7" s="46">
        <v>0</v>
      </c>
      <c r="CE7" s="46">
        <v>0</v>
      </c>
      <c r="CF7" s="46">
        <v>0</v>
      </c>
      <c r="CG7" s="46">
        <v>0</v>
      </c>
      <c r="CH7" s="46">
        <v>0</v>
      </c>
      <c r="CI7" s="46">
        <v>0</v>
      </c>
      <c r="CJ7" s="46">
        <v>0</v>
      </c>
      <c r="CK7" s="46">
        <v>0</v>
      </c>
      <c r="CL7" s="46">
        <v>0</v>
      </c>
      <c r="CM7" s="46">
        <v>0</v>
      </c>
      <c r="CN7" s="46">
        <v>0</v>
      </c>
      <c r="CO7" s="46">
        <v>0</v>
      </c>
      <c r="CP7" s="46">
        <v>0</v>
      </c>
      <c r="CQ7" s="46">
        <v>0</v>
      </c>
      <c r="CR7" s="46">
        <v>0</v>
      </c>
      <c r="CS7" s="46">
        <v>0</v>
      </c>
      <c r="CT7" s="46">
        <v>0</v>
      </c>
      <c r="CU7" s="46">
        <v>0</v>
      </c>
      <c r="CV7" s="46">
        <v>0</v>
      </c>
      <c r="CW7" s="46">
        <v>0</v>
      </c>
      <c r="CX7" s="46">
        <v>0</v>
      </c>
      <c r="CY7" s="46">
        <v>0</v>
      </c>
      <c r="CZ7" s="46">
        <v>0</v>
      </c>
      <c r="DA7" s="46">
        <v>0</v>
      </c>
      <c r="DB7" s="46">
        <v>0</v>
      </c>
      <c r="DC7" s="46">
        <v>0</v>
      </c>
      <c r="DD7" s="46">
        <v>0</v>
      </c>
      <c r="DE7" s="46">
        <v>0</v>
      </c>
      <c r="DF7" s="46">
        <v>0</v>
      </c>
      <c r="DG7" s="46">
        <v>0</v>
      </c>
      <c r="DH7" s="46">
        <v>0</v>
      </c>
      <c r="DI7" s="46">
        <v>0</v>
      </c>
      <c r="DJ7" s="46">
        <v>0</v>
      </c>
      <c r="DK7" s="46">
        <v>0</v>
      </c>
      <c r="DL7" s="46">
        <v>0</v>
      </c>
      <c r="DM7" s="46">
        <v>0</v>
      </c>
      <c r="DN7" s="46">
        <v>0</v>
      </c>
      <c r="DO7" s="46">
        <v>0</v>
      </c>
      <c r="DP7" s="46">
        <v>0</v>
      </c>
      <c r="DQ7" s="46">
        <v>0</v>
      </c>
      <c r="DR7" s="46">
        <v>0</v>
      </c>
      <c r="DS7" s="46">
        <v>0</v>
      </c>
      <c r="DT7" s="46">
        <v>0</v>
      </c>
      <c r="DU7" s="46">
        <v>0</v>
      </c>
      <c r="DV7" s="46">
        <v>0</v>
      </c>
    </row>
    <row r="8" spans="1:126" s="27" customFormat="1" ht="18" customHeight="1" x14ac:dyDescent="0.2">
      <c r="A8" s="25"/>
      <c r="B8" s="26" t="s">
        <v>10</v>
      </c>
      <c r="C8" s="34"/>
      <c r="D8" s="31"/>
      <c r="E8" s="30"/>
      <c r="F8" s="30"/>
      <c r="G8" s="34"/>
      <c r="H8" s="34"/>
      <c r="I8" s="34"/>
      <c r="J8" s="34"/>
      <c r="K8" s="34"/>
      <c r="L8" s="34"/>
      <c r="M8" s="34"/>
      <c r="N8" s="34"/>
      <c r="O8" s="34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</row>
    <row r="9" spans="1:126" s="24" customFormat="1" x14ac:dyDescent="0.2">
      <c r="A9" s="28"/>
      <c r="B9" s="29" t="s">
        <v>184</v>
      </c>
      <c r="C9" s="30">
        <v>7500</v>
      </c>
      <c r="D9" s="31">
        <v>2.1209797248717827E-2</v>
      </c>
      <c r="E9" s="30"/>
      <c r="F9" s="30">
        <v>7500</v>
      </c>
      <c r="G9" s="30">
        <v>750</v>
      </c>
      <c r="H9" s="30">
        <v>750</v>
      </c>
      <c r="I9" s="30">
        <v>750</v>
      </c>
      <c r="J9" s="30">
        <v>1500</v>
      </c>
      <c r="K9" s="30">
        <v>1500</v>
      </c>
      <c r="L9" s="30">
        <v>1500</v>
      </c>
      <c r="M9" s="30">
        <v>750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</row>
    <row r="10" spans="1:126" s="24" customFormat="1" x14ac:dyDescent="0.2">
      <c r="A10" s="28"/>
      <c r="B10" s="45" t="s">
        <v>24</v>
      </c>
      <c r="C10" s="46">
        <v>7500</v>
      </c>
      <c r="D10" s="47">
        <v>2.1209797248717827E-2</v>
      </c>
      <c r="E10" s="46"/>
      <c r="F10" s="46">
        <v>7500</v>
      </c>
      <c r="G10" s="46">
        <v>750</v>
      </c>
      <c r="H10" s="46">
        <v>750</v>
      </c>
      <c r="I10" s="46">
        <v>750</v>
      </c>
      <c r="J10" s="46">
        <v>1500</v>
      </c>
      <c r="K10" s="46">
        <v>1500</v>
      </c>
      <c r="L10" s="46">
        <v>1500</v>
      </c>
      <c r="M10" s="46">
        <v>750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6">
        <v>0</v>
      </c>
      <c r="DJ10" s="46">
        <v>0</v>
      </c>
      <c r="DK10" s="46">
        <v>0</v>
      </c>
      <c r="DL10" s="46">
        <v>0</v>
      </c>
      <c r="DM10" s="46">
        <v>0</v>
      </c>
      <c r="DN10" s="46">
        <v>0</v>
      </c>
      <c r="DO10" s="46">
        <v>0</v>
      </c>
      <c r="DP10" s="46">
        <v>0</v>
      </c>
      <c r="DQ10" s="46">
        <v>0</v>
      </c>
      <c r="DR10" s="46">
        <v>0</v>
      </c>
      <c r="DS10" s="46">
        <v>0</v>
      </c>
      <c r="DT10" s="46">
        <v>0</v>
      </c>
      <c r="DU10" s="46">
        <v>0</v>
      </c>
      <c r="DV10" s="46">
        <v>0</v>
      </c>
    </row>
    <row r="11" spans="1:126" s="27" customFormat="1" ht="18" customHeight="1" x14ac:dyDescent="0.2">
      <c r="A11" s="36"/>
      <c r="B11" s="37" t="s">
        <v>11</v>
      </c>
      <c r="C11" s="34"/>
      <c r="D11" s="31"/>
      <c r="E11" s="30"/>
      <c r="F11" s="30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s="24" customFormat="1" x14ac:dyDescent="0.2">
      <c r="A12" s="28"/>
      <c r="B12" s="29" t="s">
        <v>160</v>
      </c>
      <c r="C12" s="30">
        <v>10640</v>
      </c>
      <c r="D12" s="31">
        <v>3.0089632363514359E-2</v>
      </c>
      <c r="E12" s="30"/>
      <c r="F12" s="30">
        <v>10640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532</v>
      </c>
      <c r="N12" s="30">
        <v>1064</v>
      </c>
      <c r="O12" s="30">
        <v>1064</v>
      </c>
      <c r="P12" s="30">
        <v>1064</v>
      </c>
      <c r="Q12" s="30">
        <v>1064</v>
      </c>
      <c r="R12" s="30">
        <v>1064</v>
      </c>
      <c r="S12" s="30">
        <v>1064</v>
      </c>
      <c r="T12" s="30">
        <v>1064</v>
      </c>
      <c r="U12" s="30">
        <v>1064</v>
      </c>
      <c r="V12" s="30">
        <v>1064</v>
      </c>
      <c r="W12" s="30">
        <v>532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0</v>
      </c>
      <c r="CH12" s="30">
        <v>0</v>
      </c>
      <c r="CI12" s="30">
        <v>0</v>
      </c>
      <c r="CJ12" s="30">
        <v>0</v>
      </c>
      <c r="CK12" s="30">
        <v>0</v>
      </c>
      <c r="CL12" s="30">
        <v>0</v>
      </c>
      <c r="CM12" s="30">
        <v>0</v>
      </c>
      <c r="CN12" s="30">
        <v>0</v>
      </c>
      <c r="CO12" s="30">
        <v>0</v>
      </c>
      <c r="CP12" s="30">
        <v>0</v>
      </c>
      <c r="CQ12" s="30">
        <v>0</v>
      </c>
      <c r="CR12" s="30">
        <v>0</v>
      </c>
      <c r="CS12" s="30">
        <v>0</v>
      </c>
      <c r="CT12" s="30">
        <v>0</v>
      </c>
      <c r="CU12" s="30">
        <v>0</v>
      </c>
      <c r="CV12" s="30">
        <v>0</v>
      </c>
      <c r="CW12" s="30">
        <v>0</v>
      </c>
      <c r="CX12" s="30">
        <v>0</v>
      </c>
      <c r="CY12" s="30">
        <v>0</v>
      </c>
      <c r="CZ12" s="30">
        <v>0</v>
      </c>
      <c r="DA12" s="30">
        <v>0</v>
      </c>
      <c r="DB12" s="30">
        <v>0</v>
      </c>
      <c r="DC12" s="30">
        <v>0</v>
      </c>
      <c r="DD12" s="30">
        <v>0</v>
      </c>
      <c r="DE12" s="30">
        <v>0</v>
      </c>
      <c r="DF12" s="30">
        <v>0</v>
      </c>
      <c r="DG12" s="30">
        <v>0</v>
      </c>
      <c r="DH12" s="30">
        <v>0</v>
      </c>
      <c r="DI12" s="30">
        <v>0</v>
      </c>
      <c r="DJ12" s="30">
        <v>0</v>
      </c>
      <c r="DK12" s="30">
        <v>0</v>
      </c>
      <c r="DL12" s="30">
        <v>0</v>
      </c>
      <c r="DM12" s="30">
        <v>0</v>
      </c>
      <c r="DN12" s="30">
        <v>0</v>
      </c>
      <c r="DO12" s="30">
        <v>0</v>
      </c>
      <c r="DP12" s="30">
        <v>0</v>
      </c>
      <c r="DQ12" s="30">
        <v>0</v>
      </c>
      <c r="DR12" s="30">
        <v>0</v>
      </c>
      <c r="DS12" s="30">
        <v>0</v>
      </c>
      <c r="DT12" s="30">
        <v>0</v>
      </c>
      <c r="DU12" s="30">
        <v>0</v>
      </c>
      <c r="DV12" s="30">
        <v>0</v>
      </c>
    </row>
    <row r="13" spans="1:126" s="24" customFormat="1" x14ac:dyDescent="0.2">
      <c r="A13" s="28"/>
      <c r="B13" s="29" t="s">
        <v>172</v>
      </c>
      <c r="C13" s="30">
        <v>126400</v>
      </c>
      <c r="D13" s="31">
        <v>0.35745578296505781</v>
      </c>
      <c r="E13" s="30"/>
      <c r="F13" s="30">
        <v>126400</v>
      </c>
      <c r="G13" s="30">
        <v>0</v>
      </c>
      <c r="H13" s="30">
        <v>0</v>
      </c>
      <c r="I13" s="30">
        <v>0</v>
      </c>
      <c r="J13" s="30">
        <v>0</v>
      </c>
      <c r="K13" s="30">
        <v>12640</v>
      </c>
      <c r="L13" s="30">
        <v>12640</v>
      </c>
      <c r="M13" s="30">
        <v>25280</v>
      </c>
      <c r="N13" s="30">
        <v>25280</v>
      </c>
      <c r="O13" s="30">
        <v>25280</v>
      </c>
      <c r="P13" s="30">
        <v>25280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30">
        <v>0</v>
      </c>
      <c r="CJ13" s="30">
        <v>0</v>
      </c>
      <c r="CK13" s="30">
        <v>0</v>
      </c>
      <c r="CL13" s="30">
        <v>0</v>
      </c>
      <c r="CM13" s="30">
        <v>0</v>
      </c>
      <c r="CN13" s="30">
        <v>0</v>
      </c>
      <c r="CO13" s="30">
        <v>0</v>
      </c>
      <c r="CP13" s="30">
        <v>0</v>
      </c>
      <c r="CQ13" s="30">
        <v>0</v>
      </c>
      <c r="CR13" s="30">
        <v>0</v>
      </c>
      <c r="CS13" s="30">
        <v>0</v>
      </c>
      <c r="CT13" s="30">
        <v>0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0">
        <v>0</v>
      </c>
      <c r="DJ13" s="30">
        <v>0</v>
      </c>
      <c r="DK13" s="30">
        <v>0</v>
      </c>
      <c r="DL13" s="30">
        <v>0</v>
      </c>
      <c r="DM13" s="30">
        <v>0</v>
      </c>
      <c r="DN13" s="30">
        <v>0</v>
      </c>
      <c r="DO13" s="30">
        <v>0</v>
      </c>
      <c r="DP13" s="30">
        <v>0</v>
      </c>
      <c r="DQ13" s="30">
        <v>0</v>
      </c>
      <c r="DR13" s="30">
        <v>0</v>
      </c>
      <c r="DS13" s="30">
        <v>0</v>
      </c>
      <c r="DT13" s="30">
        <v>0</v>
      </c>
      <c r="DU13" s="30">
        <v>0</v>
      </c>
      <c r="DV13" s="30">
        <v>0</v>
      </c>
    </row>
    <row r="14" spans="1:126" s="24" customFormat="1" x14ac:dyDescent="0.2">
      <c r="A14" s="28"/>
      <c r="B14" s="45" t="s">
        <v>25</v>
      </c>
      <c r="C14" s="46">
        <v>137040</v>
      </c>
      <c r="D14" s="47">
        <v>0.38754541532857217</v>
      </c>
      <c r="E14" s="46"/>
      <c r="F14" s="46">
        <v>137040</v>
      </c>
      <c r="G14" s="46">
        <v>0</v>
      </c>
      <c r="H14" s="46">
        <v>0</v>
      </c>
      <c r="I14" s="46">
        <v>0</v>
      </c>
      <c r="J14" s="46">
        <v>0</v>
      </c>
      <c r="K14" s="46">
        <v>12640</v>
      </c>
      <c r="L14" s="46">
        <v>12640</v>
      </c>
      <c r="M14" s="46">
        <v>25812</v>
      </c>
      <c r="N14" s="46">
        <v>26344</v>
      </c>
      <c r="O14" s="46">
        <v>26344</v>
      </c>
      <c r="P14" s="46">
        <v>26344</v>
      </c>
      <c r="Q14" s="46">
        <v>1064</v>
      </c>
      <c r="R14" s="46">
        <v>1064</v>
      </c>
      <c r="S14" s="46">
        <v>1064</v>
      </c>
      <c r="T14" s="46">
        <v>1064</v>
      </c>
      <c r="U14" s="46">
        <v>1064</v>
      </c>
      <c r="V14" s="46">
        <v>1064</v>
      </c>
      <c r="W14" s="46">
        <v>532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46">
        <v>0</v>
      </c>
      <c r="DN14" s="46">
        <v>0</v>
      </c>
      <c r="DO14" s="46">
        <v>0</v>
      </c>
      <c r="DP14" s="46">
        <v>0</v>
      </c>
      <c r="DQ14" s="46">
        <v>0</v>
      </c>
      <c r="DR14" s="46">
        <v>0</v>
      </c>
      <c r="DS14" s="46">
        <v>0</v>
      </c>
      <c r="DT14" s="46">
        <v>0</v>
      </c>
      <c r="DU14" s="46">
        <v>0</v>
      </c>
      <c r="DV14" s="46">
        <v>0</v>
      </c>
    </row>
    <row r="15" spans="1:126" s="27" customFormat="1" ht="18" customHeight="1" x14ac:dyDescent="0.2">
      <c r="A15" s="25"/>
      <c r="B15" s="26" t="s">
        <v>12</v>
      </c>
      <c r="C15" s="34"/>
      <c r="D15" s="31"/>
      <c r="E15" s="30"/>
      <c r="F15" s="30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</row>
    <row r="16" spans="1:126" s="27" customFormat="1" ht="15" customHeight="1" x14ac:dyDescent="0.2">
      <c r="A16" s="25"/>
      <c r="B16" s="29" t="s">
        <v>160</v>
      </c>
      <c r="C16" s="30">
        <v>11100</v>
      </c>
      <c r="D16" s="31">
        <v>3.1390499928102382E-2</v>
      </c>
      <c r="E16" s="30"/>
      <c r="F16" s="30">
        <v>11100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2775</v>
      </c>
      <c r="U16" s="147">
        <v>2775</v>
      </c>
      <c r="V16" s="147">
        <v>2775</v>
      </c>
      <c r="W16" s="147">
        <v>2775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0</v>
      </c>
      <c r="AJ16" s="147">
        <v>0</v>
      </c>
      <c r="AK16" s="147">
        <v>0</v>
      </c>
      <c r="AL16" s="147">
        <v>0</v>
      </c>
      <c r="AM16" s="147">
        <v>0</v>
      </c>
      <c r="AN16" s="147">
        <v>0</v>
      </c>
      <c r="AO16" s="147">
        <v>0</v>
      </c>
      <c r="AP16" s="147">
        <v>0</v>
      </c>
      <c r="AQ16" s="147">
        <v>0</v>
      </c>
      <c r="AR16" s="147">
        <v>0</v>
      </c>
      <c r="AS16" s="147">
        <v>0</v>
      </c>
      <c r="AT16" s="147">
        <v>0</v>
      </c>
      <c r="AU16" s="147">
        <v>0</v>
      </c>
      <c r="AV16" s="147">
        <v>0</v>
      </c>
      <c r="AW16" s="147">
        <v>0</v>
      </c>
      <c r="AX16" s="147">
        <v>0</v>
      </c>
      <c r="AY16" s="147">
        <v>0</v>
      </c>
      <c r="AZ16" s="147">
        <v>0</v>
      </c>
      <c r="BA16" s="147">
        <v>0</v>
      </c>
      <c r="BB16" s="147">
        <v>0</v>
      </c>
      <c r="BC16" s="147">
        <v>0</v>
      </c>
      <c r="BD16" s="147">
        <v>0</v>
      </c>
      <c r="BE16" s="147">
        <v>0</v>
      </c>
      <c r="BF16" s="147">
        <v>0</v>
      </c>
      <c r="BG16" s="147">
        <v>0</v>
      </c>
      <c r="BH16" s="147">
        <v>0</v>
      </c>
      <c r="BI16" s="147">
        <v>0</v>
      </c>
      <c r="BJ16" s="147">
        <v>0</v>
      </c>
      <c r="BK16" s="147">
        <v>0</v>
      </c>
      <c r="BL16" s="147">
        <v>0</v>
      </c>
      <c r="BM16" s="147">
        <v>0</v>
      </c>
      <c r="BN16" s="147">
        <v>0</v>
      </c>
      <c r="BO16" s="147">
        <v>0</v>
      </c>
      <c r="BP16" s="147">
        <v>0</v>
      </c>
      <c r="BQ16" s="147">
        <v>0</v>
      </c>
      <c r="BR16" s="147">
        <v>0</v>
      </c>
      <c r="BS16" s="147">
        <v>0</v>
      </c>
      <c r="BT16" s="147">
        <v>0</v>
      </c>
      <c r="BU16" s="147">
        <v>0</v>
      </c>
      <c r="BV16" s="147">
        <v>0</v>
      </c>
      <c r="BW16" s="147">
        <v>0</v>
      </c>
      <c r="BX16" s="147">
        <v>0</v>
      </c>
      <c r="BY16" s="147">
        <v>0</v>
      </c>
      <c r="BZ16" s="147">
        <v>0</v>
      </c>
      <c r="CA16" s="147">
        <v>0</v>
      </c>
      <c r="CB16" s="147">
        <v>0</v>
      </c>
      <c r="CC16" s="147">
        <v>0</v>
      </c>
      <c r="CD16" s="147">
        <v>0</v>
      </c>
      <c r="CE16" s="147">
        <v>0</v>
      </c>
      <c r="CF16" s="147">
        <v>0</v>
      </c>
      <c r="CG16" s="147">
        <v>0</v>
      </c>
      <c r="CH16" s="147">
        <v>0</v>
      </c>
      <c r="CI16" s="147">
        <v>0</v>
      </c>
      <c r="CJ16" s="147">
        <v>0</v>
      </c>
      <c r="CK16" s="147">
        <v>0</v>
      </c>
      <c r="CL16" s="147">
        <v>0</v>
      </c>
      <c r="CM16" s="147">
        <v>0</v>
      </c>
      <c r="CN16" s="147">
        <v>0</v>
      </c>
      <c r="CO16" s="147">
        <v>0</v>
      </c>
      <c r="CP16" s="147">
        <v>0</v>
      </c>
      <c r="CQ16" s="147">
        <v>0</v>
      </c>
      <c r="CR16" s="147">
        <v>0</v>
      </c>
      <c r="CS16" s="147">
        <v>0</v>
      </c>
      <c r="CT16" s="147">
        <v>0</v>
      </c>
      <c r="CU16" s="147">
        <v>0</v>
      </c>
      <c r="CV16" s="147">
        <v>0</v>
      </c>
      <c r="CW16" s="147">
        <v>0</v>
      </c>
      <c r="CX16" s="147">
        <v>0</v>
      </c>
      <c r="CY16" s="147">
        <v>0</v>
      </c>
      <c r="CZ16" s="147">
        <v>0</v>
      </c>
      <c r="DA16" s="147">
        <v>0</v>
      </c>
      <c r="DB16" s="147">
        <v>0</v>
      </c>
      <c r="DC16" s="147">
        <v>0</v>
      </c>
      <c r="DD16" s="147">
        <v>0</v>
      </c>
      <c r="DE16" s="147">
        <v>0</v>
      </c>
      <c r="DF16" s="147">
        <v>0</v>
      </c>
      <c r="DG16" s="147">
        <v>0</v>
      </c>
      <c r="DH16" s="147">
        <v>0</v>
      </c>
      <c r="DI16" s="147">
        <v>0</v>
      </c>
      <c r="DJ16" s="147">
        <v>0</v>
      </c>
      <c r="DK16" s="147">
        <v>0</v>
      </c>
      <c r="DL16" s="147">
        <v>0</v>
      </c>
      <c r="DM16" s="147">
        <v>0</v>
      </c>
      <c r="DN16" s="147">
        <v>0</v>
      </c>
      <c r="DO16" s="147">
        <v>0</v>
      </c>
      <c r="DP16" s="147">
        <v>0</v>
      </c>
      <c r="DQ16" s="147">
        <v>0</v>
      </c>
      <c r="DR16" s="147">
        <v>0</v>
      </c>
      <c r="DS16" s="147">
        <v>0</v>
      </c>
      <c r="DT16" s="147">
        <v>0</v>
      </c>
      <c r="DU16" s="147">
        <v>0</v>
      </c>
      <c r="DV16" s="147">
        <v>0</v>
      </c>
    </row>
    <row r="17" spans="1:126" s="27" customFormat="1" ht="15" customHeight="1" x14ac:dyDescent="0.2">
      <c r="A17" s="25"/>
      <c r="B17" s="29" t="s">
        <v>172</v>
      </c>
      <c r="C17" s="30">
        <v>28530</v>
      </c>
      <c r="D17" s="31">
        <v>8.0682068734122619E-2</v>
      </c>
      <c r="E17" s="30"/>
      <c r="F17" s="30">
        <v>28530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7132.5</v>
      </c>
      <c r="U17" s="147">
        <v>7132.5</v>
      </c>
      <c r="V17" s="147">
        <v>7132.5</v>
      </c>
      <c r="W17" s="147">
        <v>7132.5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0</v>
      </c>
      <c r="AG17" s="147">
        <v>0</v>
      </c>
      <c r="AH17" s="147">
        <v>0</v>
      </c>
      <c r="AI17" s="147">
        <v>0</v>
      </c>
      <c r="AJ17" s="147">
        <v>0</v>
      </c>
      <c r="AK17" s="147">
        <v>0</v>
      </c>
      <c r="AL17" s="147">
        <v>0</v>
      </c>
      <c r="AM17" s="147">
        <v>0</v>
      </c>
      <c r="AN17" s="147">
        <v>0</v>
      </c>
      <c r="AO17" s="147">
        <v>0</v>
      </c>
      <c r="AP17" s="147">
        <v>0</v>
      </c>
      <c r="AQ17" s="147">
        <v>0</v>
      </c>
      <c r="AR17" s="147">
        <v>0</v>
      </c>
      <c r="AS17" s="147">
        <v>0</v>
      </c>
      <c r="AT17" s="147">
        <v>0</v>
      </c>
      <c r="AU17" s="147">
        <v>0</v>
      </c>
      <c r="AV17" s="147">
        <v>0</v>
      </c>
      <c r="AW17" s="147">
        <v>0</v>
      </c>
      <c r="AX17" s="147">
        <v>0</v>
      </c>
      <c r="AY17" s="147">
        <v>0</v>
      </c>
      <c r="AZ17" s="147">
        <v>0</v>
      </c>
      <c r="BA17" s="147">
        <v>0</v>
      </c>
      <c r="BB17" s="147">
        <v>0</v>
      </c>
      <c r="BC17" s="147">
        <v>0</v>
      </c>
      <c r="BD17" s="147">
        <v>0</v>
      </c>
      <c r="BE17" s="147">
        <v>0</v>
      </c>
      <c r="BF17" s="147">
        <v>0</v>
      </c>
      <c r="BG17" s="147">
        <v>0</v>
      </c>
      <c r="BH17" s="147">
        <v>0</v>
      </c>
      <c r="BI17" s="147">
        <v>0</v>
      </c>
      <c r="BJ17" s="147">
        <v>0</v>
      </c>
      <c r="BK17" s="147">
        <v>0</v>
      </c>
      <c r="BL17" s="147">
        <v>0</v>
      </c>
      <c r="BM17" s="147">
        <v>0</v>
      </c>
      <c r="BN17" s="147">
        <v>0</v>
      </c>
      <c r="BO17" s="147">
        <v>0</v>
      </c>
      <c r="BP17" s="147">
        <v>0</v>
      </c>
      <c r="BQ17" s="147">
        <v>0</v>
      </c>
      <c r="BR17" s="147">
        <v>0</v>
      </c>
      <c r="BS17" s="147">
        <v>0</v>
      </c>
      <c r="BT17" s="147">
        <v>0</v>
      </c>
      <c r="BU17" s="147">
        <v>0</v>
      </c>
      <c r="BV17" s="147">
        <v>0</v>
      </c>
      <c r="BW17" s="147">
        <v>0</v>
      </c>
      <c r="BX17" s="147">
        <v>0</v>
      </c>
      <c r="BY17" s="147">
        <v>0</v>
      </c>
      <c r="BZ17" s="147">
        <v>0</v>
      </c>
      <c r="CA17" s="147">
        <v>0</v>
      </c>
      <c r="CB17" s="147">
        <v>0</v>
      </c>
      <c r="CC17" s="147">
        <v>0</v>
      </c>
      <c r="CD17" s="147">
        <v>0</v>
      </c>
      <c r="CE17" s="147">
        <v>0</v>
      </c>
      <c r="CF17" s="147">
        <v>0</v>
      </c>
      <c r="CG17" s="147">
        <v>0</v>
      </c>
      <c r="CH17" s="147">
        <v>0</v>
      </c>
      <c r="CI17" s="147">
        <v>0</v>
      </c>
      <c r="CJ17" s="147">
        <v>0</v>
      </c>
      <c r="CK17" s="147">
        <v>0</v>
      </c>
      <c r="CL17" s="147">
        <v>0</v>
      </c>
      <c r="CM17" s="147">
        <v>0</v>
      </c>
      <c r="CN17" s="147">
        <v>0</v>
      </c>
      <c r="CO17" s="147">
        <v>0</v>
      </c>
      <c r="CP17" s="147">
        <v>0</v>
      </c>
      <c r="CQ17" s="147">
        <v>0</v>
      </c>
      <c r="CR17" s="147">
        <v>0</v>
      </c>
      <c r="CS17" s="147">
        <v>0</v>
      </c>
      <c r="CT17" s="147">
        <v>0</v>
      </c>
      <c r="CU17" s="147">
        <v>0</v>
      </c>
      <c r="CV17" s="147">
        <v>0</v>
      </c>
      <c r="CW17" s="147">
        <v>0</v>
      </c>
      <c r="CX17" s="147">
        <v>0</v>
      </c>
      <c r="CY17" s="147">
        <v>0</v>
      </c>
      <c r="CZ17" s="147">
        <v>0</v>
      </c>
      <c r="DA17" s="147">
        <v>0</v>
      </c>
      <c r="DB17" s="147">
        <v>0</v>
      </c>
      <c r="DC17" s="147">
        <v>0</v>
      </c>
      <c r="DD17" s="147">
        <v>0</v>
      </c>
      <c r="DE17" s="147">
        <v>0</v>
      </c>
      <c r="DF17" s="147">
        <v>0</v>
      </c>
      <c r="DG17" s="147">
        <v>0</v>
      </c>
      <c r="DH17" s="147">
        <v>0</v>
      </c>
      <c r="DI17" s="147">
        <v>0</v>
      </c>
      <c r="DJ17" s="147">
        <v>0</v>
      </c>
      <c r="DK17" s="147">
        <v>0</v>
      </c>
      <c r="DL17" s="147">
        <v>0</v>
      </c>
      <c r="DM17" s="147">
        <v>0</v>
      </c>
      <c r="DN17" s="147">
        <v>0</v>
      </c>
      <c r="DO17" s="147">
        <v>0</v>
      </c>
      <c r="DP17" s="147">
        <v>0</v>
      </c>
      <c r="DQ17" s="147">
        <v>0</v>
      </c>
      <c r="DR17" s="147">
        <v>0</v>
      </c>
      <c r="DS17" s="147">
        <v>0</v>
      </c>
      <c r="DT17" s="147">
        <v>0</v>
      </c>
      <c r="DU17" s="147">
        <v>0</v>
      </c>
      <c r="DV17" s="147">
        <v>0</v>
      </c>
    </row>
    <row r="18" spans="1:126" s="24" customFormat="1" ht="15" customHeight="1" x14ac:dyDescent="0.2">
      <c r="A18" s="28"/>
      <c r="B18" s="29" t="s">
        <v>173</v>
      </c>
      <c r="C18" s="30">
        <v>70000</v>
      </c>
      <c r="D18" s="31">
        <v>0.19795810765469973</v>
      </c>
      <c r="E18" s="30"/>
      <c r="F18" s="30">
        <v>70000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17500</v>
      </c>
      <c r="U18" s="147">
        <v>17500</v>
      </c>
      <c r="V18" s="147">
        <v>17500</v>
      </c>
      <c r="W18" s="147">
        <v>17500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0</v>
      </c>
      <c r="AG18" s="147">
        <v>0</v>
      </c>
      <c r="AH18" s="147">
        <v>0</v>
      </c>
      <c r="AI18" s="147">
        <v>0</v>
      </c>
      <c r="AJ18" s="147">
        <v>0</v>
      </c>
      <c r="AK18" s="147">
        <v>0</v>
      </c>
      <c r="AL18" s="147">
        <v>0</v>
      </c>
      <c r="AM18" s="147">
        <v>0</v>
      </c>
      <c r="AN18" s="147">
        <v>0</v>
      </c>
      <c r="AO18" s="147">
        <v>0</v>
      </c>
      <c r="AP18" s="147">
        <v>0</v>
      </c>
      <c r="AQ18" s="147">
        <v>0</v>
      </c>
      <c r="AR18" s="147">
        <v>0</v>
      </c>
      <c r="AS18" s="147">
        <v>0</v>
      </c>
      <c r="AT18" s="147">
        <v>0</v>
      </c>
      <c r="AU18" s="147">
        <v>0</v>
      </c>
      <c r="AV18" s="147">
        <v>0</v>
      </c>
      <c r="AW18" s="147">
        <v>0</v>
      </c>
      <c r="AX18" s="147">
        <v>0</v>
      </c>
      <c r="AY18" s="147">
        <v>0</v>
      </c>
      <c r="AZ18" s="147">
        <v>0</v>
      </c>
      <c r="BA18" s="147">
        <v>0</v>
      </c>
      <c r="BB18" s="147">
        <v>0</v>
      </c>
      <c r="BC18" s="147">
        <v>0</v>
      </c>
      <c r="BD18" s="147">
        <v>0</v>
      </c>
      <c r="BE18" s="147">
        <v>0</v>
      </c>
      <c r="BF18" s="147">
        <v>0</v>
      </c>
      <c r="BG18" s="147">
        <v>0</v>
      </c>
      <c r="BH18" s="147">
        <v>0</v>
      </c>
      <c r="BI18" s="147">
        <v>0</v>
      </c>
      <c r="BJ18" s="147">
        <v>0</v>
      </c>
      <c r="BK18" s="147">
        <v>0</v>
      </c>
      <c r="BL18" s="147">
        <v>0</v>
      </c>
      <c r="BM18" s="147">
        <v>0</v>
      </c>
      <c r="BN18" s="147">
        <v>0</v>
      </c>
      <c r="BO18" s="147">
        <v>0</v>
      </c>
      <c r="BP18" s="147">
        <v>0</v>
      </c>
      <c r="BQ18" s="147">
        <v>0</v>
      </c>
      <c r="BR18" s="147">
        <v>0</v>
      </c>
      <c r="BS18" s="147">
        <v>0</v>
      </c>
      <c r="BT18" s="147">
        <v>0</v>
      </c>
      <c r="BU18" s="147">
        <v>0</v>
      </c>
      <c r="BV18" s="147">
        <v>0</v>
      </c>
      <c r="BW18" s="147">
        <v>0</v>
      </c>
      <c r="BX18" s="147">
        <v>0</v>
      </c>
      <c r="BY18" s="147">
        <v>0</v>
      </c>
      <c r="BZ18" s="147">
        <v>0</v>
      </c>
      <c r="CA18" s="147">
        <v>0</v>
      </c>
      <c r="CB18" s="147">
        <v>0</v>
      </c>
      <c r="CC18" s="147">
        <v>0</v>
      </c>
      <c r="CD18" s="147">
        <v>0</v>
      </c>
      <c r="CE18" s="147">
        <v>0</v>
      </c>
      <c r="CF18" s="147">
        <v>0</v>
      </c>
      <c r="CG18" s="147">
        <v>0</v>
      </c>
      <c r="CH18" s="147">
        <v>0</v>
      </c>
      <c r="CI18" s="147">
        <v>0</v>
      </c>
      <c r="CJ18" s="147">
        <v>0</v>
      </c>
      <c r="CK18" s="147">
        <v>0</v>
      </c>
      <c r="CL18" s="147">
        <v>0</v>
      </c>
      <c r="CM18" s="147">
        <v>0</v>
      </c>
      <c r="CN18" s="147">
        <v>0</v>
      </c>
      <c r="CO18" s="147">
        <v>0</v>
      </c>
      <c r="CP18" s="147">
        <v>0</v>
      </c>
      <c r="CQ18" s="147">
        <v>0</v>
      </c>
      <c r="CR18" s="147">
        <v>0</v>
      </c>
      <c r="CS18" s="147">
        <v>0</v>
      </c>
      <c r="CT18" s="147">
        <v>0</v>
      </c>
      <c r="CU18" s="147">
        <v>0</v>
      </c>
      <c r="CV18" s="147">
        <v>0</v>
      </c>
      <c r="CW18" s="147">
        <v>0</v>
      </c>
      <c r="CX18" s="147">
        <v>0</v>
      </c>
      <c r="CY18" s="147">
        <v>0</v>
      </c>
      <c r="CZ18" s="147">
        <v>0</v>
      </c>
      <c r="DA18" s="147">
        <v>0</v>
      </c>
      <c r="DB18" s="147">
        <v>0</v>
      </c>
      <c r="DC18" s="147">
        <v>0</v>
      </c>
      <c r="DD18" s="147">
        <v>0</v>
      </c>
      <c r="DE18" s="147">
        <v>0</v>
      </c>
      <c r="DF18" s="147">
        <v>0</v>
      </c>
      <c r="DG18" s="147">
        <v>0</v>
      </c>
      <c r="DH18" s="147">
        <v>0</v>
      </c>
      <c r="DI18" s="147">
        <v>0</v>
      </c>
      <c r="DJ18" s="147">
        <v>0</v>
      </c>
      <c r="DK18" s="147">
        <v>0</v>
      </c>
      <c r="DL18" s="147">
        <v>0</v>
      </c>
      <c r="DM18" s="147">
        <v>0</v>
      </c>
      <c r="DN18" s="147">
        <v>0</v>
      </c>
      <c r="DO18" s="147">
        <v>0</v>
      </c>
      <c r="DP18" s="147">
        <v>0</v>
      </c>
      <c r="DQ18" s="147">
        <v>0</v>
      </c>
      <c r="DR18" s="147">
        <v>0</v>
      </c>
      <c r="DS18" s="147">
        <v>0</v>
      </c>
      <c r="DT18" s="147">
        <v>0</v>
      </c>
      <c r="DU18" s="147">
        <v>0</v>
      </c>
      <c r="DV18" s="147">
        <v>0</v>
      </c>
    </row>
    <row r="19" spans="1:126" s="24" customFormat="1" ht="15" customHeight="1" x14ac:dyDescent="0.2">
      <c r="A19" s="28"/>
      <c r="B19" s="29" t="s">
        <v>174</v>
      </c>
      <c r="C19" s="30">
        <v>2590</v>
      </c>
      <c r="D19" s="31">
        <v>7.3244499832238897E-3</v>
      </c>
      <c r="E19" s="30"/>
      <c r="F19" s="30">
        <v>2590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647.5</v>
      </c>
      <c r="U19" s="147">
        <v>647.5</v>
      </c>
      <c r="V19" s="147">
        <v>647.5</v>
      </c>
      <c r="W19" s="147">
        <v>647.5</v>
      </c>
      <c r="X19" s="147">
        <v>0</v>
      </c>
      <c r="Y19" s="147">
        <v>0</v>
      </c>
      <c r="Z19" s="147">
        <v>0</v>
      </c>
      <c r="AA19" s="147">
        <v>0</v>
      </c>
      <c r="AB19" s="147">
        <v>0</v>
      </c>
      <c r="AC19" s="147">
        <v>0</v>
      </c>
      <c r="AD19" s="147">
        <v>0</v>
      </c>
      <c r="AE19" s="147">
        <v>0</v>
      </c>
      <c r="AF19" s="147">
        <v>0</v>
      </c>
      <c r="AG19" s="147">
        <v>0</v>
      </c>
      <c r="AH19" s="147">
        <v>0</v>
      </c>
      <c r="AI19" s="147">
        <v>0</v>
      </c>
      <c r="AJ19" s="147">
        <v>0</v>
      </c>
      <c r="AK19" s="147">
        <v>0</v>
      </c>
      <c r="AL19" s="147">
        <v>0</v>
      </c>
      <c r="AM19" s="147">
        <v>0</v>
      </c>
      <c r="AN19" s="147">
        <v>0</v>
      </c>
      <c r="AO19" s="147">
        <v>0</v>
      </c>
      <c r="AP19" s="147">
        <v>0</v>
      </c>
      <c r="AQ19" s="147">
        <v>0</v>
      </c>
      <c r="AR19" s="147">
        <v>0</v>
      </c>
      <c r="AS19" s="147">
        <v>0</v>
      </c>
      <c r="AT19" s="147">
        <v>0</v>
      </c>
      <c r="AU19" s="147">
        <v>0</v>
      </c>
      <c r="AV19" s="147">
        <v>0</v>
      </c>
      <c r="AW19" s="147">
        <v>0</v>
      </c>
      <c r="AX19" s="147">
        <v>0</v>
      </c>
      <c r="AY19" s="147">
        <v>0</v>
      </c>
      <c r="AZ19" s="147">
        <v>0</v>
      </c>
      <c r="BA19" s="147">
        <v>0</v>
      </c>
      <c r="BB19" s="147">
        <v>0</v>
      </c>
      <c r="BC19" s="147">
        <v>0</v>
      </c>
      <c r="BD19" s="147">
        <v>0</v>
      </c>
      <c r="BE19" s="147">
        <v>0</v>
      </c>
      <c r="BF19" s="147">
        <v>0</v>
      </c>
      <c r="BG19" s="147">
        <v>0</v>
      </c>
      <c r="BH19" s="147">
        <v>0</v>
      </c>
      <c r="BI19" s="147">
        <v>0</v>
      </c>
      <c r="BJ19" s="147">
        <v>0</v>
      </c>
      <c r="BK19" s="147">
        <v>0</v>
      </c>
      <c r="BL19" s="147">
        <v>0</v>
      </c>
      <c r="BM19" s="147">
        <v>0</v>
      </c>
      <c r="BN19" s="147">
        <v>0</v>
      </c>
      <c r="BO19" s="147">
        <v>0</v>
      </c>
      <c r="BP19" s="147">
        <v>0</v>
      </c>
      <c r="BQ19" s="147">
        <v>0</v>
      </c>
      <c r="BR19" s="147">
        <v>0</v>
      </c>
      <c r="BS19" s="147">
        <v>0</v>
      </c>
      <c r="BT19" s="147">
        <v>0</v>
      </c>
      <c r="BU19" s="147">
        <v>0</v>
      </c>
      <c r="BV19" s="147">
        <v>0</v>
      </c>
      <c r="BW19" s="147">
        <v>0</v>
      </c>
      <c r="BX19" s="147">
        <v>0</v>
      </c>
      <c r="BY19" s="147">
        <v>0</v>
      </c>
      <c r="BZ19" s="147">
        <v>0</v>
      </c>
      <c r="CA19" s="147">
        <v>0</v>
      </c>
      <c r="CB19" s="147">
        <v>0</v>
      </c>
      <c r="CC19" s="147">
        <v>0</v>
      </c>
      <c r="CD19" s="147">
        <v>0</v>
      </c>
      <c r="CE19" s="147">
        <v>0</v>
      </c>
      <c r="CF19" s="147">
        <v>0</v>
      </c>
      <c r="CG19" s="147">
        <v>0</v>
      </c>
      <c r="CH19" s="147">
        <v>0</v>
      </c>
      <c r="CI19" s="147">
        <v>0</v>
      </c>
      <c r="CJ19" s="147">
        <v>0</v>
      </c>
      <c r="CK19" s="147">
        <v>0</v>
      </c>
      <c r="CL19" s="147">
        <v>0</v>
      </c>
      <c r="CM19" s="147">
        <v>0</v>
      </c>
      <c r="CN19" s="147">
        <v>0</v>
      </c>
      <c r="CO19" s="147">
        <v>0</v>
      </c>
      <c r="CP19" s="147">
        <v>0</v>
      </c>
      <c r="CQ19" s="147">
        <v>0</v>
      </c>
      <c r="CR19" s="147">
        <v>0</v>
      </c>
      <c r="CS19" s="147">
        <v>0</v>
      </c>
      <c r="CT19" s="147">
        <v>0</v>
      </c>
      <c r="CU19" s="147">
        <v>0</v>
      </c>
      <c r="CV19" s="147">
        <v>0</v>
      </c>
      <c r="CW19" s="147">
        <v>0</v>
      </c>
      <c r="CX19" s="147">
        <v>0</v>
      </c>
      <c r="CY19" s="147">
        <v>0</v>
      </c>
      <c r="CZ19" s="147">
        <v>0</v>
      </c>
      <c r="DA19" s="147">
        <v>0</v>
      </c>
      <c r="DB19" s="147">
        <v>0</v>
      </c>
      <c r="DC19" s="147">
        <v>0</v>
      </c>
      <c r="DD19" s="147">
        <v>0</v>
      </c>
      <c r="DE19" s="147">
        <v>0</v>
      </c>
      <c r="DF19" s="147">
        <v>0</v>
      </c>
      <c r="DG19" s="147">
        <v>0</v>
      </c>
      <c r="DH19" s="147">
        <v>0</v>
      </c>
      <c r="DI19" s="147">
        <v>0</v>
      </c>
      <c r="DJ19" s="147">
        <v>0</v>
      </c>
      <c r="DK19" s="147">
        <v>0</v>
      </c>
      <c r="DL19" s="147">
        <v>0</v>
      </c>
      <c r="DM19" s="147">
        <v>0</v>
      </c>
      <c r="DN19" s="147">
        <v>0</v>
      </c>
      <c r="DO19" s="147">
        <v>0</v>
      </c>
      <c r="DP19" s="147">
        <v>0</v>
      </c>
      <c r="DQ19" s="147">
        <v>0</v>
      </c>
      <c r="DR19" s="147">
        <v>0</v>
      </c>
      <c r="DS19" s="147">
        <v>0</v>
      </c>
      <c r="DT19" s="147">
        <v>0</v>
      </c>
      <c r="DU19" s="147">
        <v>0</v>
      </c>
      <c r="DV19" s="147">
        <v>0</v>
      </c>
    </row>
    <row r="20" spans="1:126" s="24" customFormat="1" ht="15" customHeight="1" x14ac:dyDescent="0.2">
      <c r="A20" s="28"/>
      <c r="B20" s="29" t="s">
        <v>385</v>
      </c>
      <c r="C20" s="30">
        <v>6920</v>
      </c>
      <c r="D20" s="31">
        <v>1.9569572928150317E-2</v>
      </c>
      <c r="E20" s="30"/>
      <c r="F20" s="30">
        <v>6920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7">
        <v>0</v>
      </c>
      <c r="S20" s="147">
        <v>0</v>
      </c>
      <c r="T20" s="147">
        <v>1730</v>
      </c>
      <c r="U20" s="147">
        <v>1730</v>
      </c>
      <c r="V20" s="147">
        <v>1730</v>
      </c>
      <c r="W20" s="147">
        <v>1730</v>
      </c>
      <c r="X20" s="147">
        <v>0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0</v>
      </c>
      <c r="AG20" s="147">
        <v>0</v>
      </c>
      <c r="AH20" s="147">
        <v>0</v>
      </c>
      <c r="AI20" s="147">
        <v>0</v>
      </c>
      <c r="AJ20" s="147">
        <v>0</v>
      </c>
      <c r="AK20" s="147">
        <v>0</v>
      </c>
      <c r="AL20" s="147">
        <v>0</v>
      </c>
      <c r="AM20" s="147">
        <v>0</v>
      </c>
      <c r="AN20" s="147">
        <v>0</v>
      </c>
      <c r="AO20" s="147">
        <v>0</v>
      </c>
      <c r="AP20" s="147">
        <v>0</v>
      </c>
      <c r="AQ20" s="147">
        <v>0</v>
      </c>
      <c r="AR20" s="147">
        <v>0</v>
      </c>
      <c r="AS20" s="147">
        <v>0</v>
      </c>
      <c r="AT20" s="147">
        <v>0</v>
      </c>
      <c r="AU20" s="147">
        <v>0</v>
      </c>
      <c r="AV20" s="147">
        <v>0</v>
      </c>
      <c r="AW20" s="147">
        <v>0</v>
      </c>
      <c r="AX20" s="147">
        <v>0</v>
      </c>
      <c r="AY20" s="147">
        <v>0</v>
      </c>
      <c r="AZ20" s="147">
        <v>0</v>
      </c>
      <c r="BA20" s="147">
        <v>0</v>
      </c>
      <c r="BB20" s="147">
        <v>0</v>
      </c>
      <c r="BC20" s="147">
        <v>0</v>
      </c>
      <c r="BD20" s="147">
        <v>0</v>
      </c>
      <c r="BE20" s="147">
        <v>0</v>
      </c>
      <c r="BF20" s="147">
        <v>0</v>
      </c>
      <c r="BG20" s="147">
        <v>0</v>
      </c>
      <c r="BH20" s="147">
        <v>0</v>
      </c>
      <c r="BI20" s="147">
        <v>0</v>
      </c>
      <c r="BJ20" s="147">
        <v>0</v>
      </c>
      <c r="BK20" s="147">
        <v>0</v>
      </c>
      <c r="BL20" s="147">
        <v>0</v>
      </c>
      <c r="BM20" s="147">
        <v>0</v>
      </c>
      <c r="BN20" s="147">
        <v>0</v>
      </c>
      <c r="BO20" s="147">
        <v>0</v>
      </c>
      <c r="BP20" s="147">
        <v>0</v>
      </c>
      <c r="BQ20" s="147">
        <v>0</v>
      </c>
      <c r="BR20" s="147">
        <v>0</v>
      </c>
      <c r="BS20" s="147">
        <v>0</v>
      </c>
      <c r="BT20" s="147">
        <v>0</v>
      </c>
      <c r="BU20" s="147">
        <v>0</v>
      </c>
      <c r="BV20" s="147">
        <v>0</v>
      </c>
      <c r="BW20" s="147">
        <v>0</v>
      </c>
      <c r="BX20" s="147">
        <v>0</v>
      </c>
      <c r="BY20" s="147">
        <v>0</v>
      </c>
      <c r="BZ20" s="147">
        <v>0</v>
      </c>
      <c r="CA20" s="147">
        <v>0</v>
      </c>
      <c r="CB20" s="147">
        <v>0</v>
      </c>
      <c r="CC20" s="147">
        <v>0</v>
      </c>
      <c r="CD20" s="147">
        <v>0</v>
      </c>
      <c r="CE20" s="147">
        <v>0</v>
      </c>
      <c r="CF20" s="147">
        <v>0</v>
      </c>
      <c r="CG20" s="147">
        <v>0</v>
      </c>
      <c r="CH20" s="147">
        <v>0</v>
      </c>
      <c r="CI20" s="147">
        <v>0</v>
      </c>
      <c r="CJ20" s="147">
        <v>0</v>
      </c>
      <c r="CK20" s="147">
        <v>0</v>
      </c>
      <c r="CL20" s="147">
        <v>0</v>
      </c>
      <c r="CM20" s="147">
        <v>0</v>
      </c>
      <c r="CN20" s="147">
        <v>0</v>
      </c>
      <c r="CO20" s="147">
        <v>0</v>
      </c>
      <c r="CP20" s="147">
        <v>0</v>
      </c>
      <c r="CQ20" s="147">
        <v>0</v>
      </c>
      <c r="CR20" s="147">
        <v>0</v>
      </c>
      <c r="CS20" s="147">
        <v>0</v>
      </c>
      <c r="CT20" s="147">
        <v>0</v>
      </c>
      <c r="CU20" s="147">
        <v>0</v>
      </c>
      <c r="CV20" s="147">
        <v>0</v>
      </c>
      <c r="CW20" s="147">
        <v>0</v>
      </c>
      <c r="CX20" s="147">
        <v>0</v>
      </c>
      <c r="CY20" s="147">
        <v>0</v>
      </c>
      <c r="CZ20" s="147">
        <v>0</v>
      </c>
      <c r="DA20" s="147">
        <v>0</v>
      </c>
      <c r="DB20" s="147">
        <v>0</v>
      </c>
      <c r="DC20" s="147">
        <v>0</v>
      </c>
      <c r="DD20" s="147">
        <v>0</v>
      </c>
      <c r="DE20" s="147">
        <v>0</v>
      </c>
      <c r="DF20" s="147">
        <v>0</v>
      </c>
      <c r="DG20" s="147">
        <v>0</v>
      </c>
      <c r="DH20" s="147">
        <v>0</v>
      </c>
      <c r="DI20" s="147">
        <v>0</v>
      </c>
      <c r="DJ20" s="147">
        <v>0</v>
      </c>
      <c r="DK20" s="147">
        <v>0</v>
      </c>
      <c r="DL20" s="147">
        <v>0</v>
      </c>
      <c r="DM20" s="147">
        <v>0</v>
      </c>
      <c r="DN20" s="147">
        <v>0</v>
      </c>
      <c r="DO20" s="147">
        <v>0</v>
      </c>
      <c r="DP20" s="147">
        <v>0</v>
      </c>
      <c r="DQ20" s="147">
        <v>0</v>
      </c>
      <c r="DR20" s="147">
        <v>0</v>
      </c>
      <c r="DS20" s="147">
        <v>0</v>
      </c>
      <c r="DT20" s="147">
        <v>0</v>
      </c>
      <c r="DU20" s="147">
        <v>0</v>
      </c>
      <c r="DV20" s="147">
        <v>0</v>
      </c>
    </row>
    <row r="21" spans="1:126" s="24" customFormat="1" ht="15" customHeight="1" x14ac:dyDescent="0.2">
      <c r="A21" s="28"/>
      <c r="B21" s="29" t="s">
        <v>175</v>
      </c>
      <c r="C21" s="30">
        <v>5880</v>
      </c>
      <c r="D21" s="31">
        <v>1.6628481042994778E-2</v>
      </c>
      <c r="E21" s="30"/>
      <c r="F21" s="30">
        <v>5880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1470</v>
      </c>
      <c r="U21" s="147">
        <v>1470</v>
      </c>
      <c r="V21" s="147">
        <v>1470</v>
      </c>
      <c r="W21" s="147">
        <v>1470</v>
      </c>
      <c r="X21" s="147">
        <v>0</v>
      </c>
      <c r="Y21" s="147">
        <v>0</v>
      </c>
      <c r="Z21" s="147">
        <v>0</v>
      </c>
      <c r="AA21" s="147">
        <v>0</v>
      </c>
      <c r="AB21" s="147">
        <v>0</v>
      </c>
      <c r="AC21" s="147">
        <v>0</v>
      </c>
      <c r="AD21" s="147">
        <v>0</v>
      </c>
      <c r="AE21" s="147">
        <v>0</v>
      </c>
      <c r="AF21" s="147">
        <v>0</v>
      </c>
      <c r="AG21" s="147">
        <v>0</v>
      </c>
      <c r="AH21" s="147">
        <v>0</v>
      </c>
      <c r="AI21" s="147">
        <v>0</v>
      </c>
      <c r="AJ21" s="147">
        <v>0</v>
      </c>
      <c r="AK21" s="147">
        <v>0</v>
      </c>
      <c r="AL21" s="147">
        <v>0</v>
      </c>
      <c r="AM21" s="147">
        <v>0</v>
      </c>
      <c r="AN21" s="147">
        <v>0</v>
      </c>
      <c r="AO21" s="147">
        <v>0</v>
      </c>
      <c r="AP21" s="147">
        <v>0</v>
      </c>
      <c r="AQ21" s="147">
        <v>0</v>
      </c>
      <c r="AR21" s="147">
        <v>0</v>
      </c>
      <c r="AS21" s="147">
        <v>0</v>
      </c>
      <c r="AT21" s="147">
        <v>0</v>
      </c>
      <c r="AU21" s="147">
        <v>0</v>
      </c>
      <c r="AV21" s="147">
        <v>0</v>
      </c>
      <c r="AW21" s="147">
        <v>0</v>
      </c>
      <c r="AX21" s="147">
        <v>0</v>
      </c>
      <c r="AY21" s="147">
        <v>0</v>
      </c>
      <c r="AZ21" s="147">
        <v>0</v>
      </c>
      <c r="BA21" s="147">
        <v>0</v>
      </c>
      <c r="BB21" s="147">
        <v>0</v>
      </c>
      <c r="BC21" s="147">
        <v>0</v>
      </c>
      <c r="BD21" s="147">
        <v>0</v>
      </c>
      <c r="BE21" s="147">
        <v>0</v>
      </c>
      <c r="BF21" s="147">
        <v>0</v>
      </c>
      <c r="BG21" s="147">
        <v>0</v>
      </c>
      <c r="BH21" s="147">
        <v>0</v>
      </c>
      <c r="BI21" s="147">
        <v>0</v>
      </c>
      <c r="BJ21" s="147">
        <v>0</v>
      </c>
      <c r="BK21" s="147">
        <v>0</v>
      </c>
      <c r="BL21" s="147">
        <v>0</v>
      </c>
      <c r="BM21" s="147">
        <v>0</v>
      </c>
      <c r="BN21" s="147">
        <v>0</v>
      </c>
      <c r="BO21" s="147">
        <v>0</v>
      </c>
      <c r="BP21" s="147">
        <v>0</v>
      </c>
      <c r="BQ21" s="147">
        <v>0</v>
      </c>
      <c r="BR21" s="147">
        <v>0</v>
      </c>
      <c r="BS21" s="147">
        <v>0</v>
      </c>
      <c r="BT21" s="147">
        <v>0</v>
      </c>
      <c r="BU21" s="147">
        <v>0</v>
      </c>
      <c r="BV21" s="147">
        <v>0</v>
      </c>
      <c r="BW21" s="147">
        <v>0</v>
      </c>
      <c r="BX21" s="147">
        <v>0</v>
      </c>
      <c r="BY21" s="147">
        <v>0</v>
      </c>
      <c r="BZ21" s="147">
        <v>0</v>
      </c>
      <c r="CA21" s="147">
        <v>0</v>
      </c>
      <c r="CB21" s="147">
        <v>0</v>
      </c>
      <c r="CC21" s="147">
        <v>0</v>
      </c>
      <c r="CD21" s="147">
        <v>0</v>
      </c>
      <c r="CE21" s="147">
        <v>0</v>
      </c>
      <c r="CF21" s="147">
        <v>0</v>
      </c>
      <c r="CG21" s="147">
        <v>0</v>
      </c>
      <c r="CH21" s="147">
        <v>0</v>
      </c>
      <c r="CI21" s="147">
        <v>0</v>
      </c>
      <c r="CJ21" s="147">
        <v>0</v>
      </c>
      <c r="CK21" s="147">
        <v>0</v>
      </c>
      <c r="CL21" s="147">
        <v>0</v>
      </c>
      <c r="CM21" s="147">
        <v>0</v>
      </c>
      <c r="CN21" s="147">
        <v>0</v>
      </c>
      <c r="CO21" s="147">
        <v>0</v>
      </c>
      <c r="CP21" s="147">
        <v>0</v>
      </c>
      <c r="CQ21" s="147">
        <v>0</v>
      </c>
      <c r="CR21" s="147">
        <v>0</v>
      </c>
      <c r="CS21" s="147">
        <v>0</v>
      </c>
      <c r="CT21" s="147">
        <v>0</v>
      </c>
      <c r="CU21" s="147">
        <v>0</v>
      </c>
      <c r="CV21" s="147">
        <v>0</v>
      </c>
      <c r="CW21" s="147">
        <v>0</v>
      </c>
      <c r="CX21" s="147">
        <v>0</v>
      </c>
      <c r="CY21" s="147">
        <v>0</v>
      </c>
      <c r="CZ21" s="147">
        <v>0</v>
      </c>
      <c r="DA21" s="147">
        <v>0</v>
      </c>
      <c r="DB21" s="147">
        <v>0</v>
      </c>
      <c r="DC21" s="147">
        <v>0</v>
      </c>
      <c r="DD21" s="147">
        <v>0</v>
      </c>
      <c r="DE21" s="147">
        <v>0</v>
      </c>
      <c r="DF21" s="147">
        <v>0</v>
      </c>
      <c r="DG21" s="147">
        <v>0</v>
      </c>
      <c r="DH21" s="147">
        <v>0</v>
      </c>
      <c r="DI21" s="147">
        <v>0</v>
      </c>
      <c r="DJ21" s="147">
        <v>0</v>
      </c>
      <c r="DK21" s="147">
        <v>0</v>
      </c>
      <c r="DL21" s="147">
        <v>0</v>
      </c>
      <c r="DM21" s="147">
        <v>0</v>
      </c>
      <c r="DN21" s="147">
        <v>0</v>
      </c>
      <c r="DO21" s="147">
        <v>0</v>
      </c>
      <c r="DP21" s="147">
        <v>0</v>
      </c>
      <c r="DQ21" s="147">
        <v>0</v>
      </c>
      <c r="DR21" s="147">
        <v>0</v>
      </c>
      <c r="DS21" s="147">
        <v>0</v>
      </c>
      <c r="DT21" s="147">
        <v>0</v>
      </c>
      <c r="DU21" s="147">
        <v>0</v>
      </c>
      <c r="DV21" s="147">
        <v>0</v>
      </c>
    </row>
    <row r="22" spans="1:126" s="24" customFormat="1" ht="15" customHeight="1" x14ac:dyDescent="0.2">
      <c r="A22" s="28"/>
      <c r="B22" s="29" t="s">
        <v>176</v>
      </c>
      <c r="C22" s="30">
        <v>1180</v>
      </c>
      <c r="D22" s="31">
        <v>3.3370081004649383E-3</v>
      </c>
      <c r="E22" s="30"/>
      <c r="F22" s="30">
        <v>1180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7">
        <v>0</v>
      </c>
      <c r="S22" s="147">
        <v>0</v>
      </c>
      <c r="T22" s="147">
        <v>295</v>
      </c>
      <c r="U22" s="147">
        <v>295</v>
      </c>
      <c r="V22" s="147">
        <v>295</v>
      </c>
      <c r="W22" s="147">
        <v>295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7">
        <v>0</v>
      </c>
      <c r="AF22" s="147">
        <v>0</v>
      </c>
      <c r="AG22" s="147">
        <v>0</v>
      </c>
      <c r="AH22" s="147">
        <v>0</v>
      </c>
      <c r="AI22" s="147">
        <v>0</v>
      </c>
      <c r="AJ22" s="147">
        <v>0</v>
      </c>
      <c r="AK22" s="147">
        <v>0</v>
      </c>
      <c r="AL22" s="147">
        <v>0</v>
      </c>
      <c r="AM22" s="147">
        <v>0</v>
      </c>
      <c r="AN22" s="147">
        <v>0</v>
      </c>
      <c r="AO22" s="147">
        <v>0</v>
      </c>
      <c r="AP22" s="147">
        <v>0</v>
      </c>
      <c r="AQ22" s="147">
        <v>0</v>
      </c>
      <c r="AR22" s="147">
        <v>0</v>
      </c>
      <c r="AS22" s="147">
        <v>0</v>
      </c>
      <c r="AT22" s="147">
        <v>0</v>
      </c>
      <c r="AU22" s="147">
        <v>0</v>
      </c>
      <c r="AV22" s="147">
        <v>0</v>
      </c>
      <c r="AW22" s="147">
        <v>0</v>
      </c>
      <c r="AX22" s="147">
        <v>0</v>
      </c>
      <c r="AY22" s="147">
        <v>0</v>
      </c>
      <c r="AZ22" s="147">
        <v>0</v>
      </c>
      <c r="BA22" s="147">
        <v>0</v>
      </c>
      <c r="BB22" s="147">
        <v>0</v>
      </c>
      <c r="BC22" s="147">
        <v>0</v>
      </c>
      <c r="BD22" s="147">
        <v>0</v>
      </c>
      <c r="BE22" s="147">
        <v>0</v>
      </c>
      <c r="BF22" s="147">
        <v>0</v>
      </c>
      <c r="BG22" s="147">
        <v>0</v>
      </c>
      <c r="BH22" s="147">
        <v>0</v>
      </c>
      <c r="BI22" s="147">
        <v>0</v>
      </c>
      <c r="BJ22" s="147">
        <v>0</v>
      </c>
      <c r="BK22" s="147">
        <v>0</v>
      </c>
      <c r="BL22" s="147">
        <v>0</v>
      </c>
      <c r="BM22" s="147">
        <v>0</v>
      </c>
      <c r="BN22" s="147">
        <v>0</v>
      </c>
      <c r="BO22" s="147">
        <v>0</v>
      </c>
      <c r="BP22" s="147">
        <v>0</v>
      </c>
      <c r="BQ22" s="147">
        <v>0</v>
      </c>
      <c r="BR22" s="147">
        <v>0</v>
      </c>
      <c r="BS22" s="147">
        <v>0</v>
      </c>
      <c r="BT22" s="147">
        <v>0</v>
      </c>
      <c r="BU22" s="147">
        <v>0</v>
      </c>
      <c r="BV22" s="147">
        <v>0</v>
      </c>
      <c r="BW22" s="147">
        <v>0</v>
      </c>
      <c r="BX22" s="147">
        <v>0</v>
      </c>
      <c r="BY22" s="147">
        <v>0</v>
      </c>
      <c r="BZ22" s="147">
        <v>0</v>
      </c>
      <c r="CA22" s="147">
        <v>0</v>
      </c>
      <c r="CB22" s="147">
        <v>0</v>
      </c>
      <c r="CC22" s="147">
        <v>0</v>
      </c>
      <c r="CD22" s="147">
        <v>0</v>
      </c>
      <c r="CE22" s="147">
        <v>0</v>
      </c>
      <c r="CF22" s="147">
        <v>0</v>
      </c>
      <c r="CG22" s="147">
        <v>0</v>
      </c>
      <c r="CH22" s="147">
        <v>0</v>
      </c>
      <c r="CI22" s="147">
        <v>0</v>
      </c>
      <c r="CJ22" s="147">
        <v>0</v>
      </c>
      <c r="CK22" s="147">
        <v>0</v>
      </c>
      <c r="CL22" s="147">
        <v>0</v>
      </c>
      <c r="CM22" s="147">
        <v>0</v>
      </c>
      <c r="CN22" s="147">
        <v>0</v>
      </c>
      <c r="CO22" s="147">
        <v>0</v>
      </c>
      <c r="CP22" s="147">
        <v>0</v>
      </c>
      <c r="CQ22" s="147">
        <v>0</v>
      </c>
      <c r="CR22" s="147">
        <v>0</v>
      </c>
      <c r="CS22" s="147">
        <v>0</v>
      </c>
      <c r="CT22" s="147">
        <v>0</v>
      </c>
      <c r="CU22" s="147">
        <v>0</v>
      </c>
      <c r="CV22" s="147">
        <v>0</v>
      </c>
      <c r="CW22" s="147">
        <v>0</v>
      </c>
      <c r="CX22" s="147">
        <v>0</v>
      </c>
      <c r="CY22" s="147">
        <v>0</v>
      </c>
      <c r="CZ22" s="147">
        <v>0</v>
      </c>
      <c r="DA22" s="147">
        <v>0</v>
      </c>
      <c r="DB22" s="147">
        <v>0</v>
      </c>
      <c r="DC22" s="147">
        <v>0</v>
      </c>
      <c r="DD22" s="147">
        <v>0</v>
      </c>
      <c r="DE22" s="147">
        <v>0</v>
      </c>
      <c r="DF22" s="147">
        <v>0</v>
      </c>
      <c r="DG22" s="147">
        <v>0</v>
      </c>
      <c r="DH22" s="147">
        <v>0</v>
      </c>
      <c r="DI22" s="147">
        <v>0</v>
      </c>
      <c r="DJ22" s="147">
        <v>0</v>
      </c>
      <c r="DK22" s="147">
        <v>0</v>
      </c>
      <c r="DL22" s="147">
        <v>0</v>
      </c>
      <c r="DM22" s="147">
        <v>0</v>
      </c>
      <c r="DN22" s="147">
        <v>0</v>
      </c>
      <c r="DO22" s="147">
        <v>0</v>
      </c>
      <c r="DP22" s="147">
        <v>0</v>
      </c>
      <c r="DQ22" s="147">
        <v>0</v>
      </c>
      <c r="DR22" s="147">
        <v>0</v>
      </c>
      <c r="DS22" s="147">
        <v>0</v>
      </c>
      <c r="DT22" s="147">
        <v>0</v>
      </c>
      <c r="DU22" s="147">
        <v>0</v>
      </c>
      <c r="DV22" s="147">
        <v>0</v>
      </c>
    </row>
    <row r="23" spans="1:126" s="24" customFormat="1" ht="15" customHeight="1" x14ac:dyDescent="0.2">
      <c r="A23" s="28"/>
      <c r="B23" s="29" t="s">
        <v>423</v>
      </c>
      <c r="C23" s="30">
        <v>36000</v>
      </c>
      <c r="D23" s="31">
        <v>0.10180702679384557</v>
      </c>
      <c r="E23" s="30"/>
      <c r="F23" s="30">
        <v>36000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9000</v>
      </c>
      <c r="U23" s="147">
        <v>9000</v>
      </c>
      <c r="V23" s="147">
        <v>9000</v>
      </c>
      <c r="W23" s="147">
        <v>9000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v>0</v>
      </c>
      <c r="AJ23" s="147">
        <v>0</v>
      </c>
      <c r="AK23" s="147">
        <v>0</v>
      </c>
      <c r="AL23" s="147">
        <v>0</v>
      </c>
      <c r="AM23" s="147">
        <v>0</v>
      </c>
      <c r="AN23" s="147">
        <v>0</v>
      </c>
      <c r="AO23" s="147">
        <v>0</v>
      </c>
      <c r="AP23" s="147">
        <v>0</v>
      </c>
      <c r="AQ23" s="147">
        <v>0</v>
      </c>
      <c r="AR23" s="147">
        <v>0</v>
      </c>
      <c r="AS23" s="147">
        <v>0</v>
      </c>
      <c r="AT23" s="147">
        <v>0</v>
      </c>
      <c r="AU23" s="147">
        <v>0</v>
      </c>
      <c r="AV23" s="147">
        <v>0</v>
      </c>
      <c r="AW23" s="147">
        <v>0</v>
      </c>
      <c r="AX23" s="147">
        <v>0</v>
      </c>
      <c r="AY23" s="147">
        <v>0</v>
      </c>
      <c r="AZ23" s="147">
        <v>0</v>
      </c>
      <c r="BA23" s="147">
        <v>0</v>
      </c>
      <c r="BB23" s="147">
        <v>0</v>
      </c>
      <c r="BC23" s="147">
        <v>0</v>
      </c>
      <c r="BD23" s="147">
        <v>0</v>
      </c>
      <c r="BE23" s="147">
        <v>0</v>
      </c>
      <c r="BF23" s="147">
        <v>0</v>
      </c>
      <c r="BG23" s="147">
        <v>0</v>
      </c>
      <c r="BH23" s="147">
        <v>0</v>
      </c>
      <c r="BI23" s="147">
        <v>0</v>
      </c>
      <c r="BJ23" s="147">
        <v>0</v>
      </c>
      <c r="BK23" s="147">
        <v>0</v>
      </c>
      <c r="BL23" s="147">
        <v>0</v>
      </c>
      <c r="BM23" s="147">
        <v>0</v>
      </c>
      <c r="BN23" s="147">
        <v>0</v>
      </c>
      <c r="BO23" s="147">
        <v>0</v>
      </c>
      <c r="BP23" s="147">
        <v>0</v>
      </c>
      <c r="BQ23" s="147">
        <v>0</v>
      </c>
      <c r="BR23" s="147">
        <v>0</v>
      </c>
      <c r="BS23" s="147">
        <v>0</v>
      </c>
      <c r="BT23" s="147">
        <v>0</v>
      </c>
      <c r="BU23" s="147">
        <v>0</v>
      </c>
      <c r="BV23" s="147">
        <v>0</v>
      </c>
      <c r="BW23" s="147">
        <v>0</v>
      </c>
      <c r="BX23" s="147">
        <v>0</v>
      </c>
      <c r="BY23" s="147">
        <v>0</v>
      </c>
      <c r="BZ23" s="147">
        <v>0</v>
      </c>
      <c r="CA23" s="147">
        <v>0</v>
      </c>
      <c r="CB23" s="147">
        <v>0</v>
      </c>
      <c r="CC23" s="147">
        <v>0</v>
      </c>
      <c r="CD23" s="147">
        <v>0</v>
      </c>
      <c r="CE23" s="147">
        <v>0</v>
      </c>
      <c r="CF23" s="147">
        <v>0</v>
      </c>
      <c r="CG23" s="147">
        <v>0</v>
      </c>
      <c r="CH23" s="147">
        <v>0</v>
      </c>
      <c r="CI23" s="147">
        <v>0</v>
      </c>
      <c r="CJ23" s="147">
        <v>0</v>
      </c>
      <c r="CK23" s="147">
        <v>0</v>
      </c>
      <c r="CL23" s="147">
        <v>0</v>
      </c>
      <c r="CM23" s="147">
        <v>0</v>
      </c>
      <c r="CN23" s="147">
        <v>0</v>
      </c>
      <c r="CO23" s="147">
        <v>0</v>
      </c>
      <c r="CP23" s="147">
        <v>0</v>
      </c>
      <c r="CQ23" s="147">
        <v>0</v>
      </c>
      <c r="CR23" s="147">
        <v>0</v>
      </c>
      <c r="CS23" s="147">
        <v>0</v>
      </c>
      <c r="CT23" s="147">
        <v>0</v>
      </c>
      <c r="CU23" s="147">
        <v>0</v>
      </c>
      <c r="CV23" s="147">
        <v>0</v>
      </c>
      <c r="CW23" s="147">
        <v>0</v>
      </c>
      <c r="CX23" s="147">
        <v>0</v>
      </c>
      <c r="CY23" s="147">
        <v>0</v>
      </c>
      <c r="CZ23" s="147">
        <v>0</v>
      </c>
      <c r="DA23" s="147">
        <v>0</v>
      </c>
      <c r="DB23" s="147">
        <v>0</v>
      </c>
      <c r="DC23" s="147">
        <v>0</v>
      </c>
      <c r="DD23" s="147">
        <v>0</v>
      </c>
      <c r="DE23" s="147">
        <v>0</v>
      </c>
      <c r="DF23" s="147">
        <v>0</v>
      </c>
      <c r="DG23" s="147">
        <v>0</v>
      </c>
      <c r="DH23" s="147">
        <v>0</v>
      </c>
      <c r="DI23" s="147">
        <v>0</v>
      </c>
      <c r="DJ23" s="147">
        <v>0</v>
      </c>
      <c r="DK23" s="147">
        <v>0</v>
      </c>
      <c r="DL23" s="147">
        <v>0</v>
      </c>
      <c r="DM23" s="147">
        <v>0</v>
      </c>
      <c r="DN23" s="147">
        <v>0</v>
      </c>
      <c r="DO23" s="147">
        <v>0</v>
      </c>
      <c r="DP23" s="147">
        <v>0</v>
      </c>
      <c r="DQ23" s="147">
        <v>0</v>
      </c>
      <c r="DR23" s="147">
        <v>0</v>
      </c>
      <c r="DS23" s="147">
        <v>0</v>
      </c>
      <c r="DT23" s="147">
        <v>0</v>
      </c>
      <c r="DU23" s="147">
        <v>0</v>
      </c>
      <c r="DV23" s="147">
        <v>0</v>
      </c>
    </row>
    <row r="24" spans="1:126" s="24" customFormat="1" ht="15" customHeight="1" x14ac:dyDescent="0.2">
      <c r="A24" s="28"/>
      <c r="B24" s="29" t="s">
        <v>177</v>
      </c>
      <c r="C24" s="30">
        <v>0</v>
      </c>
      <c r="D24" s="31">
        <v>0</v>
      </c>
      <c r="E24" s="30"/>
      <c r="F24" s="30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0</v>
      </c>
      <c r="AH24" s="147">
        <v>0</v>
      </c>
      <c r="AI24" s="147">
        <v>0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147">
        <v>0</v>
      </c>
      <c r="AP24" s="147">
        <v>0</v>
      </c>
      <c r="AQ24" s="147">
        <v>0</v>
      </c>
      <c r="AR24" s="147">
        <v>0</v>
      </c>
      <c r="AS24" s="147">
        <v>0</v>
      </c>
      <c r="AT24" s="147">
        <v>0</v>
      </c>
      <c r="AU24" s="147">
        <v>0</v>
      </c>
      <c r="AV24" s="147">
        <v>0</v>
      </c>
      <c r="AW24" s="147">
        <v>0</v>
      </c>
      <c r="AX24" s="147">
        <v>0</v>
      </c>
      <c r="AY24" s="147">
        <v>0</v>
      </c>
      <c r="AZ24" s="147">
        <v>0</v>
      </c>
      <c r="BA24" s="147">
        <v>0</v>
      </c>
      <c r="BB24" s="147">
        <v>0</v>
      </c>
      <c r="BC24" s="147">
        <v>0</v>
      </c>
      <c r="BD24" s="147">
        <v>0</v>
      </c>
      <c r="BE24" s="147">
        <v>0</v>
      </c>
      <c r="BF24" s="147">
        <v>0</v>
      </c>
      <c r="BG24" s="147">
        <v>0</v>
      </c>
      <c r="BH24" s="147">
        <v>0</v>
      </c>
      <c r="BI24" s="147">
        <v>0</v>
      </c>
      <c r="BJ24" s="147">
        <v>0</v>
      </c>
      <c r="BK24" s="147">
        <v>0</v>
      </c>
      <c r="BL24" s="147">
        <v>0</v>
      </c>
      <c r="BM24" s="147">
        <v>0</v>
      </c>
      <c r="BN24" s="147">
        <v>0</v>
      </c>
      <c r="BO24" s="147">
        <v>0</v>
      </c>
      <c r="BP24" s="147">
        <v>0</v>
      </c>
      <c r="BQ24" s="147">
        <v>0</v>
      </c>
      <c r="BR24" s="147">
        <v>0</v>
      </c>
      <c r="BS24" s="147">
        <v>0</v>
      </c>
      <c r="BT24" s="147">
        <v>0</v>
      </c>
      <c r="BU24" s="147">
        <v>0</v>
      </c>
      <c r="BV24" s="147">
        <v>0</v>
      </c>
      <c r="BW24" s="147">
        <v>0</v>
      </c>
      <c r="BX24" s="147">
        <v>0</v>
      </c>
      <c r="BY24" s="147">
        <v>0</v>
      </c>
      <c r="BZ24" s="147">
        <v>0</v>
      </c>
      <c r="CA24" s="147">
        <v>0</v>
      </c>
      <c r="CB24" s="147">
        <v>0</v>
      </c>
      <c r="CC24" s="147">
        <v>0</v>
      </c>
      <c r="CD24" s="147">
        <v>0</v>
      </c>
      <c r="CE24" s="147">
        <v>0</v>
      </c>
      <c r="CF24" s="147">
        <v>0</v>
      </c>
      <c r="CG24" s="147">
        <v>0</v>
      </c>
      <c r="CH24" s="147">
        <v>0</v>
      </c>
      <c r="CI24" s="147">
        <v>0</v>
      </c>
      <c r="CJ24" s="147">
        <v>0</v>
      </c>
      <c r="CK24" s="147">
        <v>0</v>
      </c>
      <c r="CL24" s="147">
        <v>0</v>
      </c>
      <c r="CM24" s="147">
        <v>0</v>
      </c>
      <c r="CN24" s="147">
        <v>0</v>
      </c>
      <c r="CO24" s="147">
        <v>0</v>
      </c>
      <c r="CP24" s="147">
        <v>0</v>
      </c>
      <c r="CQ24" s="147">
        <v>0</v>
      </c>
      <c r="CR24" s="147">
        <v>0</v>
      </c>
      <c r="CS24" s="147">
        <v>0</v>
      </c>
      <c r="CT24" s="147">
        <v>0</v>
      </c>
      <c r="CU24" s="147">
        <v>0</v>
      </c>
      <c r="CV24" s="147">
        <v>0</v>
      </c>
      <c r="CW24" s="147">
        <v>0</v>
      </c>
      <c r="CX24" s="147">
        <v>0</v>
      </c>
      <c r="CY24" s="147">
        <v>0</v>
      </c>
      <c r="CZ24" s="147">
        <v>0</v>
      </c>
      <c r="DA24" s="147">
        <v>0</v>
      </c>
      <c r="DB24" s="147">
        <v>0</v>
      </c>
      <c r="DC24" s="147">
        <v>0</v>
      </c>
      <c r="DD24" s="147">
        <v>0</v>
      </c>
      <c r="DE24" s="147">
        <v>0</v>
      </c>
      <c r="DF24" s="147">
        <v>0</v>
      </c>
      <c r="DG24" s="147">
        <v>0</v>
      </c>
      <c r="DH24" s="147">
        <v>0</v>
      </c>
      <c r="DI24" s="147">
        <v>0</v>
      </c>
      <c r="DJ24" s="147">
        <v>0</v>
      </c>
      <c r="DK24" s="147">
        <v>0</v>
      </c>
      <c r="DL24" s="147">
        <v>0</v>
      </c>
      <c r="DM24" s="147">
        <v>0</v>
      </c>
      <c r="DN24" s="147">
        <v>0</v>
      </c>
      <c r="DO24" s="147">
        <v>0</v>
      </c>
      <c r="DP24" s="147">
        <v>0</v>
      </c>
      <c r="DQ24" s="147">
        <v>0</v>
      </c>
      <c r="DR24" s="147">
        <v>0</v>
      </c>
      <c r="DS24" s="147">
        <v>0</v>
      </c>
      <c r="DT24" s="147">
        <v>0</v>
      </c>
      <c r="DU24" s="147">
        <v>0</v>
      </c>
      <c r="DV24" s="147">
        <v>0</v>
      </c>
    </row>
    <row r="25" spans="1:126" s="24" customFormat="1" ht="15" customHeight="1" x14ac:dyDescent="0.2">
      <c r="A25" s="28"/>
      <c r="B25" s="29" t="s">
        <v>178</v>
      </c>
      <c r="C25" s="30">
        <v>590</v>
      </c>
      <c r="D25" s="31">
        <v>1.6685040502324691E-3</v>
      </c>
      <c r="E25" s="30"/>
      <c r="F25" s="30">
        <v>590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147.5</v>
      </c>
      <c r="U25" s="147">
        <v>147.5</v>
      </c>
      <c r="V25" s="147">
        <v>147.5</v>
      </c>
      <c r="W25" s="147">
        <v>147.5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147">
        <v>0</v>
      </c>
      <c r="AH25" s="147">
        <v>0</v>
      </c>
      <c r="AI25" s="147">
        <v>0</v>
      </c>
      <c r="AJ25" s="147">
        <v>0</v>
      </c>
      <c r="AK25" s="147">
        <v>0</v>
      </c>
      <c r="AL25" s="147">
        <v>0</v>
      </c>
      <c r="AM25" s="147">
        <v>0</v>
      </c>
      <c r="AN25" s="147">
        <v>0</v>
      </c>
      <c r="AO25" s="147">
        <v>0</v>
      </c>
      <c r="AP25" s="147">
        <v>0</v>
      </c>
      <c r="AQ25" s="147">
        <v>0</v>
      </c>
      <c r="AR25" s="147">
        <v>0</v>
      </c>
      <c r="AS25" s="147">
        <v>0</v>
      </c>
      <c r="AT25" s="147">
        <v>0</v>
      </c>
      <c r="AU25" s="147">
        <v>0</v>
      </c>
      <c r="AV25" s="147">
        <v>0</v>
      </c>
      <c r="AW25" s="147">
        <v>0</v>
      </c>
      <c r="AX25" s="147">
        <v>0</v>
      </c>
      <c r="AY25" s="147">
        <v>0</v>
      </c>
      <c r="AZ25" s="147">
        <v>0</v>
      </c>
      <c r="BA25" s="147">
        <v>0</v>
      </c>
      <c r="BB25" s="147">
        <v>0</v>
      </c>
      <c r="BC25" s="147">
        <v>0</v>
      </c>
      <c r="BD25" s="147">
        <v>0</v>
      </c>
      <c r="BE25" s="147">
        <v>0</v>
      </c>
      <c r="BF25" s="147">
        <v>0</v>
      </c>
      <c r="BG25" s="147">
        <v>0</v>
      </c>
      <c r="BH25" s="147">
        <v>0</v>
      </c>
      <c r="BI25" s="147">
        <v>0</v>
      </c>
      <c r="BJ25" s="147">
        <v>0</v>
      </c>
      <c r="BK25" s="147">
        <v>0</v>
      </c>
      <c r="BL25" s="147">
        <v>0</v>
      </c>
      <c r="BM25" s="147">
        <v>0</v>
      </c>
      <c r="BN25" s="147">
        <v>0</v>
      </c>
      <c r="BO25" s="147">
        <v>0</v>
      </c>
      <c r="BP25" s="147">
        <v>0</v>
      </c>
      <c r="BQ25" s="147">
        <v>0</v>
      </c>
      <c r="BR25" s="147">
        <v>0</v>
      </c>
      <c r="BS25" s="147">
        <v>0</v>
      </c>
      <c r="BT25" s="147">
        <v>0</v>
      </c>
      <c r="BU25" s="147">
        <v>0</v>
      </c>
      <c r="BV25" s="147">
        <v>0</v>
      </c>
      <c r="BW25" s="147">
        <v>0</v>
      </c>
      <c r="BX25" s="147">
        <v>0</v>
      </c>
      <c r="BY25" s="147">
        <v>0</v>
      </c>
      <c r="BZ25" s="147">
        <v>0</v>
      </c>
      <c r="CA25" s="147">
        <v>0</v>
      </c>
      <c r="CB25" s="147">
        <v>0</v>
      </c>
      <c r="CC25" s="147">
        <v>0</v>
      </c>
      <c r="CD25" s="147">
        <v>0</v>
      </c>
      <c r="CE25" s="147">
        <v>0</v>
      </c>
      <c r="CF25" s="147">
        <v>0</v>
      </c>
      <c r="CG25" s="147">
        <v>0</v>
      </c>
      <c r="CH25" s="147">
        <v>0</v>
      </c>
      <c r="CI25" s="147">
        <v>0</v>
      </c>
      <c r="CJ25" s="147">
        <v>0</v>
      </c>
      <c r="CK25" s="147">
        <v>0</v>
      </c>
      <c r="CL25" s="147">
        <v>0</v>
      </c>
      <c r="CM25" s="147">
        <v>0</v>
      </c>
      <c r="CN25" s="147">
        <v>0</v>
      </c>
      <c r="CO25" s="147">
        <v>0</v>
      </c>
      <c r="CP25" s="147">
        <v>0</v>
      </c>
      <c r="CQ25" s="147">
        <v>0</v>
      </c>
      <c r="CR25" s="147">
        <v>0</v>
      </c>
      <c r="CS25" s="147">
        <v>0</v>
      </c>
      <c r="CT25" s="147">
        <v>0</v>
      </c>
      <c r="CU25" s="147">
        <v>0</v>
      </c>
      <c r="CV25" s="147">
        <v>0</v>
      </c>
      <c r="CW25" s="147">
        <v>0</v>
      </c>
      <c r="CX25" s="147">
        <v>0</v>
      </c>
      <c r="CY25" s="147">
        <v>0</v>
      </c>
      <c r="CZ25" s="147">
        <v>0</v>
      </c>
      <c r="DA25" s="147">
        <v>0</v>
      </c>
      <c r="DB25" s="147">
        <v>0</v>
      </c>
      <c r="DC25" s="147">
        <v>0</v>
      </c>
      <c r="DD25" s="147">
        <v>0</v>
      </c>
      <c r="DE25" s="147">
        <v>0</v>
      </c>
      <c r="DF25" s="147">
        <v>0</v>
      </c>
      <c r="DG25" s="147">
        <v>0</v>
      </c>
      <c r="DH25" s="147">
        <v>0</v>
      </c>
      <c r="DI25" s="147">
        <v>0</v>
      </c>
      <c r="DJ25" s="147">
        <v>0</v>
      </c>
      <c r="DK25" s="147">
        <v>0</v>
      </c>
      <c r="DL25" s="147">
        <v>0</v>
      </c>
      <c r="DM25" s="147">
        <v>0</v>
      </c>
      <c r="DN25" s="147">
        <v>0</v>
      </c>
      <c r="DO25" s="147">
        <v>0</v>
      </c>
      <c r="DP25" s="147">
        <v>0</v>
      </c>
      <c r="DQ25" s="147">
        <v>0</v>
      </c>
      <c r="DR25" s="147">
        <v>0</v>
      </c>
      <c r="DS25" s="147">
        <v>0</v>
      </c>
      <c r="DT25" s="147">
        <v>0</v>
      </c>
      <c r="DU25" s="147">
        <v>0</v>
      </c>
      <c r="DV25" s="147">
        <v>0</v>
      </c>
    </row>
    <row r="26" spans="1:126" s="24" customFormat="1" ht="15" customHeight="1" x14ac:dyDescent="0.2">
      <c r="A26" s="28"/>
      <c r="B26" s="29" t="s">
        <v>171</v>
      </c>
      <c r="C26" s="30">
        <v>3550</v>
      </c>
      <c r="D26" s="31">
        <v>1.0039304031059772E-2</v>
      </c>
      <c r="E26" s="30"/>
      <c r="F26" s="30">
        <v>3550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887.5</v>
      </c>
      <c r="U26" s="147">
        <v>887.5</v>
      </c>
      <c r="V26" s="147">
        <v>887.5</v>
      </c>
      <c r="W26" s="147">
        <v>887.5</v>
      </c>
      <c r="X26" s="147">
        <v>0</v>
      </c>
      <c r="Y26" s="147">
        <v>0</v>
      </c>
      <c r="Z26" s="147">
        <v>0</v>
      </c>
      <c r="AA26" s="147">
        <v>0</v>
      </c>
      <c r="AB26" s="147">
        <v>0</v>
      </c>
      <c r="AC26" s="147">
        <v>0</v>
      </c>
      <c r="AD26" s="147">
        <v>0</v>
      </c>
      <c r="AE26" s="147">
        <v>0</v>
      </c>
      <c r="AF26" s="147">
        <v>0</v>
      </c>
      <c r="AG26" s="147">
        <v>0</v>
      </c>
      <c r="AH26" s="147">
        <v>0</v>
      </c>
      <c r="AI26" s="147">
        <v>0</v>
      </c>
      <c r="AJ26" s="147">
        <v>0</v>
      </c>
      <c r="AK26" s="147">
        <v>0</v>
      </c>
      <c r="AL26" s="147">
        <v>0</v>
      </c>
      <c r="AM26" s="147">
        <v>0</v>
      </c>
      <c r="AN26" s="147">
        <v>0</v>
      </c>
      <c r="AO26" s="147">
        <v>0</v>
      </c>
      <c r="AP26" s="147">
        <v>0</v>
      </c>
      <c r="AQ26" s="147">
        <v>0</v>
      </c>
      <c r="AR26" s="147">
        <v>0</v>
      </c>
      <c r="AS26" s="147">
        <v>0</v>
      </c>
      <c r="AT26" s="147">
        <v>0</v>
      </c>
      <c r="AU26" s="147">
        <v>0</v>
      </c>
      <c r="AV26" s="147">
        <v>0</v>
      </c>
      <c r="AW26" s="147">
        <v>0</v>
      </c>
      <c r="AX26" s="147">
        <v>0</v>
      </c>
      <c r="AY26" s="147">
        <v>0</v>
      </c>
      <c r="AZ26" s="147">
        <v>0</v>
      </c>
      <c r="BA26" s="147">
        <v>0</v>
      </c>
      <c r="BB26" s="147">
        <v>0</v>
      </c>
      <c r="BC26" s="147">
        <v>0</v>
      </c>
      <c r="BD26" s="147">
        <v>0</v>
      </c>
      <c r="BE26" s="147">
        <v>0</v>
      </c>
      <c r="BF26" s="147">
        <v>0</v>
      </c>
      <c r="BG26" s="147">
        <v>0</v>
      </c>
      <c r="BH26" s="147">
        <v>0</v>
      </c>
      <c r="BI26" s="147">
        <v>0</v>
      </c>
      <c r="BJ26" s="147">
        <v>0</v>
      </c>
      <c r="BK26" s="147">
        <v>0</v>
      </c>
      <c r="BL26" s="147">
        <v>0</v>
      </c>
      <c r="BM26" s="147">
        <v>0</v>
      </c>
      <c r="BN26" s="147">
        <v>0</v>
      </c>
      <c r="BO26" s="147">
        <v>0</v>
      </c>
      <c r="BP26" s="147">
        <v>0</v>
      </c>
      <c r="BQ26" s="147">
        <v>0</v>
      </c>
      <c r="BR26" s="147">
        <v>0</v>
      </c>
      <c r="BS26" s="147">
        <v>0</v>
      </c>
      <c r="BT26" s="147">
        <v>0</v>
      </c>
      <c r="BU26" s="147">
        <v>0</v>
      </c>
      <c r="BV26" s="147">
        <v>0</v>
      </c>
      <c r="BW26" s="147">
        <v>0</v>
      </c>
      <c r="BX26" s="147">
        <v>0</v>
      </c>
      <c r="BY26" s="147">
        <v>0</v>
      </c>
      <c r="BZ26" s="147">
        <v>0</v>
      </c>
      <c r="CA26" s="147">
        <v>0</v>
      </c>
      <c r="CB26" s="147">
        <v>0</v>
      </c>
      <c r="CC26" s="147">
        <v>0</v>
      </c>
      <c r="CD26" s="147">
        <v>0</v>
      </c>
      <c r="CE26" s="147">
        <v>0</v>
      </c>
      <c r="CF26" s="147">
        <v>0</v>
      </c>
      <c r="CG26" s="147">
        <v>0</v>
      </c>
      <c r="CH26" s="147">
        <v>0</v>
      </c>
      <c r="CI26" s="147">
        <v>0</v>
      </c>
      <c r="CJ26" s="147">
        <v>0</v>
      </c>
      <c r="CK26" s="147">
        <v>0</v>
      </c>
      <c r="CL26" s="147">
        <v>0</v>
      </c>
      <c r="CM26" s="147">
        <v>0</v>
      </c>
      <c r="CN26" s="147">
        <v>0</v>
      </c>
      <c r="CO26" s="147">
        <v>0</v>
      </c>
      <c r="CP26" s="147">
        <v>0</v>
      </c>
      <c r="CQ26" s="147">
        <v>0</v>
      </c>
      <c r="CR26" s="147">
        <v>0</v>
      </c>
      <c r="CS26" s="147">
        <v>0</v>
      </c>
      <c r="CT26" s="147">
        <v>0</v>
      </c>
      <c r="CU26" s="147">
        <v>0</v>
      </c>
      <c r="CV26" s="147">
        <v>0</v>
      </c>
      <c r="CW26" s="147">
        <v>0</v>
      </c>
      <c r="CX26" s="147">
        <v>0</v>
      </c>
      <c r="CY26" s="147">
        <v>0</v>
      </c>
      <c r="CZ26" s="147">
        <v>0</v>
      </c>
      <c r="DA26" s="147">
        <v>0</v>
      </c>
      <c r="DB26" s="147">
        <v>0</v>
      </c>
      <c r="DC26" s="147">
        <v>0</v>
      </c>
      <c r="DD26" s="147">
        <v>0</v>
      </c>
      <c r="DE26" s="147">
        <v>0</v>
      </c>
      <c r="DF26" s="147">
        <v>0</v>
      </c>
      <c r="DG26" s="147">
        <v>0</v>
      </c>
      <c r="DH26" s="147">
        <v>0</v>
      </c>
      <c r="DI26" s="147">
        <v>0</v>
      </c>
      <c r="DJ26" s="147">
        <v>0</v>
      </c>
      <c r="DK26" s="147">
        <v>0</v>
      </c>
      <c r="DL26" s="147">
        <v>0</v>
      </c>
      <c r="DM26" s="147">
        <v>0</v>
      </c>
      <c r="DN26" s="147">
        <v>0</v>
      </c>
      <c r="DO26" s="147">
        <v>0</v>
      </c>
      <c r="DP26" s="147">
        <v>0</v>
      </c>
      <c r="DQ26" s="147">
        <v>0</v>
      </c>
      <c r="DR26" s="147">
        <v>0</v>
      </c>
      <c r="DS26" s="147">
        <v>0</v>
      </c>
      <c r="DT26" s="147">
        <v>0</v>
      </c>
      <c r="DU26" s="147">
        <v>0</v>
      </c>
      <c r="DV26" s="147">
        <v>0</v>
      </c>
    </row>
    <row r="27" spans="1:126" s="24" customFormat="1" x14ac:dyDescent="0.2">
      <c r="A27" s="28"/>
      <c r="B27" s="45" t="s">
        <v>26</v>
      </c>
      <c r="C27" s="46">
        <v>166340</v>
      </c>
      <c r="D27" s="47">
        <v>0.47040502324689648</v>
      </c>
      <c r="E27" s="46"/>
      <c r="F27" s="46">
        <v>166340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41585</v>
      </c>
      <c r="U27" s="46">
        <v>41585</v>
      </c>
      <c r="V27" s="46">
        <v>41585</v>
      </c>
      <c r="W27" s="46">
        <v>41585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46">
        <v>0</v>
      </c>
      <c r="CJ27" s="46">
        <v>0</v>
      </c>
      <c r="CK27" s="46">
        <v>0</v>
      </c>
      <c r="CL27" s="46">
        <v>0</v>
      </c>
      <c r="CM27" s="46">
        <v>0</v>
      </c>
      <c r="CN27" s="46">
        <v>0</v>
      </c>
      <c r="CO27" s="46">
        <v>0</v>
      </c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0</v>
      </c>
      <c r="DC27" s="46">
        <v>0</v>
      </c>
      <c r="DD27" s="46">
        <v>0</v>
      </c>
      <c r="DE27" s="46">
        <v>0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46">
        <v>0</v>
      </c>
      <c r="DN27" s="46">
        <v>0</v>
      </c>
      <c r="DO27" s="46">
        <v>0</v>
      </c>
      <c r="DP27" s="46">
        <v>0</v>
      </c>
      <c r="DQ27" s="46">
        <v>0</v>
      </c>
      <c r="DR27" s="46">
        <v>0</v>
      </c>
      <c r="DS27" s="46">
        <v>0</v>
      </c>
      <c r="DT27" s="46">
        <v>0</v>
      </c>
      <c r="DU27" s="46">
        <v>0</v>
      </c>
      <c r="DV27" s="46">
        <v>0</v>
      </c>
    </row>
    <row r="28" spans="1:126" s="27" customFormat="1" ht="18" customHeight="1" x14ac:dyDescent="0.2">
      <c r="A28" s="25"/>
      <c r="B28" s="26" t="s">
        <v>185</v>
      </c>
      <c r="C28" s="34"/>
      <c r="D28" s="31"/>
      <c r="E28" s="30"/>
      <c r="F28" s="30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</row>
    <row r="29" spans="1:126" s="24" customFormat="1" x14ac:dyDescent="0.2">
      <c r="A29" s="28"/>
      <c r="B29" s="29" t="s">
        <v>161</v>
      </c>
      <c r="C29" s="30">
        <v>1000</v>
      </c>
      <c r="D29" s="31">
        <v>2.8279729664957105E-3</v>
      </c>
      <c r="E29" s="30"/>
      <c r="F29" s="30">
        <v>1000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250</v>
      </c>
      <c r="U29" s="30">
        <v>250</v>
      </c>
      <c r="V29" s="30">
        <v>250</v>
      </c>
      <c r="W29" s="30">
        <v>250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0">
        <v>0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  <c r="DP29" s="30">
        <v>0</v>
      </c>
      <c r="DQ29" s="30">
        <v>0</v>
      </c>
      <c r="DR29" s="30">
        <v>0</v>
      </c>
      <c r="DS29" s="30">
        <v>0</v>
      </c>
      <c r="DT29" s="30">
        <v>0</v>
      </c>
      <c r="DU29" s="30">
        <v>0</v>
      </c>
      <c r="DV29" s="30">
        <v>0</v>
      </c>
    </row>
    <row r="30" spans="1:126" s="24" customFormat="1" x14ac:dyDescent="0.2">
      <c r="A30" s="28"/>
      <c r="B30" s="29" t="s">
        <v>160</v>
      </c>
      <c r="C30" s="30">
        <v>1000</v>
      </c>
      <c r="D30" s="31">
        <v>2.8279729664957105E-3</v>
      </c>
      <c r="E30" s="30"/>
      <c r="F30" s="30">
        <v>1000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250</v>
      </c>
      <c r="R30" s="30">
        <v>250</v>
      </c>
      <c r="S30" s="30">
        <v>250</v>
      </c>
      <c r="T30" s="30">
        <v>250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0</v>
      </c>
      <c r="CS30" s="30">
        <v>0</v>
      </c>
      <c r="CT30" s="30">
        <v>0</v>
      </c>
      <c r="CU30" s="30">
        <v>0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0">
        <v>0</v>
      </c>
      <c r="DI30" s="30">
        <v>0</v>
      </c>
      <c r="DJ30" s="30">
        <v>0</v>
      </c>
      <c r="DK30" s="30">
        <v>0</v>
      </c>
      <c r="DL30" s="30">
        <v>0</v>
      </c>
      <c r="DM30" s="30">
        <v>0</v>
      </c>
      <c r="DN30" s="30">
        <v>0</v>
      </c>
      <c r="DO30" s="30">
        <v>0</v>
      </c>
      <c r="DP30" s="30">
        <v>0</v>
      </c>
      <c r="DQ30" s="30">
        <v>0</v>
      </c>
      <c r="DR30" s="30">
        <v>0</v>
      </c>
      <c r="DS30" s="30">
        <v>0</v>
      </c>
      <c r="DT30" s="30">
        <v>0</v>
      </c>
      <c r="DU30" s="30">
        <v>0</v>
      </c>
      <c r="DV30" s="30">
        <v>0</v>
      </c>
    </row>
    <row r="31" spans="1:126" s="24" customFormat="1" x14ac:dyDescent="0.2">
      <c r="A31" s="28"/>
      <c r="B31" s="29" t="s">
        <v>165</v>
      </c>
      <c r="C31" s="30">
        <v>1800</v>
      </c>
      <c r="D31" s="31">
        <v>5.0903513396922785E-3</v>
      </c>
      <c r="E31" s="30"/>
      <c r="F31" s="30">
        <v>1800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720</v>
      </c>
      <c r="T31" s="30">
        <v>720</v>
      </c>
      <c r="U31" s="30">
        <v>360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0">
        <v>0</v>
      </c>
      <c r="CR31" s="30">
        <v>0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0</v>
      </c>
      <c r="DB31" s="30">
        <v>0</v>
      </c>
      <c r="DC31" s="30">
        <v>0</v>
      </c>
      <c r="DD31" s="30">
        <v>0</v>
      </c>
      <c r="DE31" s="30">
        <v>0</v>
      </c>
      <c r="DF31" s="30">
        <v>0</v>
      </c>
      <c r="DG31" s="30">
        <v>0</v>
      </c>
      <c r="DH31" s="30">
        <v>0</v>
      </c>
      <c r="DI31" s="30">
        <v>0</v>
      </c>
      <c r="DJ31" s="30">
        <v>0</v>
      </c>
      <c r="DK31" s="30">
        <v>0</v>
      </c>
      <c r="DL31" s="30">
        <v>0</v>
      </c>
      <c r="DM31" s="30">
        <v>0</v>
      </c>
      <c r="DN31" s="30">
        <v>0</v>
      </c>
      <c r="DO31" s="30">
        <v>0</v>
      </c>
      <c r="DP31" s="30">
        <v>0</v>
      </c>
      <c r="DQ31" s="30">
        <v>0</v>
      </c>
      <c r="DR31" s="30">
        <v>0</v>
      </c>
      <c r="DS31" s="30">
        <v>0</v>
      </c>
      <c r="DT31" s="30">
        <v>0</v>
      </c>
      <c r="DU31" s="30">
        <v>0</v>
      </c>
      <c r="DV31" s="30">
        <v>0</v>
      </c>
    </row>
    <row r="32" spans="1:126" s="24" customFormat="1" x14ac:dyDescent="0.2">
      <c r="A32" s="28"/>
      <c r="B32" s="29" t="s">
        <v>167</v>
      </c>
      <c r="C32" s="30">
        <v>1400</v>
      </c>
      <c r="D32" s="31">
        <v>3.9591621530939945E-3</v>
      </c>
      <c r="E32" s="30"/>
      <c r="F32" s="30">
        <v>1400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700</v>
      </c>
      <c r="T32" s="30">
        <v>700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0</v>
      </c>
      <c r="CK32" s="30">
        <v>0</v>
      </c>
      <c r="CL32" s="30">
        <v>0</v>
      </c>
      <c r="CM32" s="30">
        <v>0</v>
      </c>
      <c r="CN32" s="30">
        <v>0</v>
      </c>
      <c r="CO32" s="30">
        <v>0</v>
      </c>
      <c r="CP32" s="30">
        <v>0</v>
      </c>
      <c r="CQ32" s="30">
        <v>0</v>
      </c>
      <c r="CR32" s="30">
        <v>0</v>
      </c>
      <c r="CS32" s="30">
        <v>0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0">
        <v>0</v>
      </c>
      <c r="DD32" s="30">
        <v>0</v>
      </c>
      <c r="DE32" s="30">
        <v>0</v>
      </c>
      <c r="DF32" s="30">
        <v>0</v>
      </c>
      <c r="DG32" s="30">
        <v>0</v>
      </c>
      <c r="DH32" s="30">
        <v>0</v>
      </c>
      <c r="DI32" s="30">
        <v>0</v>
      </c>
      <c r="DJ32" s="30">
        <v>0</v>
      </c>
      <c r="DK32" s="30">
        <v>0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  <c r="DQ32" s="30">
        <v>0</v>
      </c>
      <c r="DR32" s="30">
        <v>0</v>
      </c>
      <c r="DS32" s="30">
        <v>0</v>
      </c>
      <c r="DT32" s="30">
        <v>0</v>
      </c>
      <c r="DU32" s="30">
        <v>0</v>
      </c>
      <c r="DV32" s="30">
        <v>0</v>
      </c>
    </row>
    <row r="33" spans="1:126" s="24" customFormat="1" x14ac:dyDescent="0.2">
      <c r="A33" s="28"/>
      <c r="B33" s="29" t="s">
        <v>183</v>
      </c>
      <c r="C33" s="30">
        <v>6210</v>
      </c>
      <c r="D33" s="31">
        <v>1.7561712121938362E-2</v>
      </c>
      <c r="E33" s="30"/>
      <c r="F33" s="30">
        <v>6210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1242</v>
      </c>
      <c r="Q33" s="30">
        <v>1242</v>
      </c>
      <c r="R33" s="30">
        <v>1242</v>
      </c>
      <c r="S33" s="30">
        <v>1242</v>
      </c>
      <c r="T33" s="30">
        <v>1242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0</v>
      </c>
      <c r="BX33" s="30">
        <v>0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0">
        <v>0</v>
      </c>
      <c r="CL33" s="30">
        <v>0</v>
      </c>
      <c r="CM33" s="30">
        <v>0</v>
      </c>
      <c r="CN33" s="30">
        <v>0</v>
      </c>
      <c r="CO33" s="30">
        <v>0</v>
      </c>
      <c r="CP33" s="30">
        <v>0</v>
      </c>
      <c r="CQ33" s="30">
        <v>0</v>
      </c>
      <c r="CR33" s="30">
        <v>0</v>
      </c>
      <c r="CS33" s="30">
        <v>0</v>
      </c>
      <c r="CT33" s="30">
        <v>0</v>
      </c>
      <c r="CU33" s="30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0">
        <v>0</v>
      </c>
      <c r="DJ33" s="30">
        <v>0</v>
      </c>
      <c r="DK33" s="30">
        <v>0</v>
      </c>
      <c r="DL33" s="30">
        <v>0</v>
      </c>
      <c r="DM33" s="30">
        <v>0</v>
      </c>
      <c r="DN33" s="30">
        <v>0</v>
      </c>
      <c r="DO33" s="30">
        <v>0</v>
      </c>
      <c r="DP33" s="30">
        <v>0</v>
      </c>
      <c r="DQ33" s="30">
        <v>0</v>
      </c>
      <c r="DR33" s="30">
        <v>0</v>
      </c>
      <c r="DS33" s="30">
        <v>0</v>
      </c>
      <c r="DT33" s="30">
        <v>0</v>
      </c>
      <c r="DU33" s="30">
        <v>0</v>
      </c>
      <c r="DV33" s="30">
        <v>0</v>
      </c>
    </row>
    <row r="34" spans="1:126" s="24" customFormat="1" x14ac:dyDescent="0.2">
      <c r="A34" s="28"/>
      <c r="B34" s="29" t="s">
        <v>168</v>
      </c>
      <c r="C34" s="30">
        <v>320</v>
      </c>
      <c r="D34" s="31">
        <v>9.0495134927862737E-4</v>
      </c>
      <c r="E34" s="30"/>
      <c r="F34" s="30">
        <v>320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128</v>
      </c>
      <c r="T34" s="30">
        <v>128</v>
      </c>
      <c r="U34" s="30">
        <v>64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0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0</v>
      </c>
      <c r="CK34" s="30">
        <v>0</v>
      </c>
      <c r="CL34" s="30">
        <v>0</v>
      </c>
      <c r="CM34" s="30">
        <v>0</v>
      </c>
      <c r="CN34" s="30">
        <v>0</v>
      </c>
      <c r="CO34" s="30">
        <v>0</v>
      </c>
      <c r="CP34" s="30">
        <v>0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0">
        <v>0</v>
      </c>
      <c r="DD34" s="30">
        <v>0</v>
      </c>
      <c r="DE34" s="30">
        <v>0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0">
        <v>0</v>
      </c>
      <c r="DM34" s="30">
        <v>0</v>
      </c>
      <c r="DN34" s="30">
        <v>0</v>
      </c>
      <c r="DO34" s="30">
        <v>0</v>
      </c>
      <c r="DP34" s="30">
        <v>0</v>
      </c>
      <c r="DQ34" s="30">
        <v>0</v>
      </c>
      <c r="DR34" s="30">
        <v>0</v>
      </c>
      <c r="DS34" s="30">
        <v>0</v>
      </c>
      <c r="DT34" s="30">
        <v>0</v>
      </c>
      <c r="DU34" s="30">
        <v>0</v>
      </c>
      <c r="DV34" s="30">
        <v>0</v>
      </c>
    </row>
    <row r="35" spans="1:126" s="24" customFormat="1" x14ac:dyDescent="0.2">
      <c r="A35" s="28"/>
      <c r="B35" s="29" t="s">
        <v>0</v>
      </c>
      <c r="C35" s="30">
        <v>0</v>
      </c>
      <c r="D35" s="31">
        <v>0</v>
      </c>
      <c r="E35" s="30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>
        <v>0</v>
      </c>
      <c r="BU35" s="30">
        <v>0</v>
      </c>
      <c r="BV35" s="30">
        <v>0</v>
      </c>
      <c r="BW35" s="30">
        <v>0</v>
      </c>
      <c r="BX35" s="30">
        <v>0</v>
      </c>
      <c r="BY35" s="30">
        <v>0</v>
      </c>
      <c r="BZ35" s="30">
        <v>0</v>
      </c>
      <c r="CA35" s="30">
        <v>0</v>
      </c>
      <c r="CB35" s="30">
        <v>0</v>
      </c>
      <c r="CC35" s="30">
        <v>0</v>
      </c>
      <c r="CD35" s="30">
        <v>0</v>
      </c>
      <c r="CE35" s="30">
        <v>0</v>
      </c>
      <c r="CF35" s="30">
        <v>0</v>
      </c>
      <c r="CG35" s="30">
        <v>0</v>
      </c>
      <c r="CH35" s="30">
        <v>0</v>
      </c>
      <c r="CI35" s="30">
        <v>0</v>
      </c>
      <c r="CJ35" s="30">
        <v>0</v>
      </c>
      <c r="CK35" s="30">
        <v>0</v>
      </c>
      <c r="CL35" s="30">
        <v>0</v>
      </c>
      <c r="CM35" s="30">
        <v>0</v>
      </c>
      <c r="CN35" s="30">
        <v>0</v>
      </c>
      <c r="CO35" s="30">
        <v>0</v>
      </c>
      <c r="CP35" s="30">
        <v>0</v>
      </c>
      <c r="CQ35" s="30">
        <v>0</v>
      </c>
      <c r="CR35" s="30">
        <v>0</v>
      </c>
      <c r="CS35" s="30">
        <v>0</v>
      </c>
      <c r="CT35" s="30">
        <v>0</v>
      </c>
      <c r="CU35" s="30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0">
        <v>0</v>
      </c>
      <c r="DD35" s="30">
        <v>0</v>
      </c>
      <c r="DE35" s="30">
        <v>0</v>
      </c>
      <c r="DF35" s="30">
        <v>0</v>
      </c>
      <c r="DG35" s="30">
        <v>0</v>
      </c>
      <c r="DH35" s="30">
        <v>0</v>
      </c>
      <c r="DI35" s="30">
        <v>0</v>
      </c>
      <c r="DJ35" s="30">
        <v>0</v>
      </c>
      <c r="DK35" s="30">
        <v>0</v>
      </c>
      <c r="DL35" s="30">
        <v>0</v>
      </c>
      <c r="DM35" s="30">
        <v>0</v>
      </c>
      <c r="DN35" s="30">
        <v>0</v>
      </c>
      <c r="DO35" s="30">
        <v>0</v>
      </c>
      <c r="DP35" s="30">
        <v>0</v>
      </c>
      <c r="DQ35" s="30">
        <v>0</v>
      </c>
      <c r="DR35" s="30">
        <v>0</v>
      </c>
      <c r="DS35" s="30">
        <v>0</v>
      </c>
      <c r="DT35" s="30">
        <v>0</v>
      </c>
      <c r="DU35" s="30">
        <v>0</v>
      </c>
      <c r="DV35" s="30">
        <v>0</v>
      </c>
    </row>
    <row r="36" spans="1:126" s="24" customFormat="1" x14ac:dyDescent="0.2">
      <c r="A36" s="28"/>
      <c r="B36" s="29" t="s">
        <v>457</v>
      </c>
      <c r="C36" s="30">
        <v>6200</v>
      </c>
      <c r="D36" s="31">
        <v>1.7533432392273403E-2</v>
      </c>
      <c r="E36" s="30"/>
      <c r="F36" s="30">
        <v>6200</v>
      </c>
      <c r="G36" s="30">
        <v>0</v>
      </c>
      <c r="H36" s="30">
        <v>0</v>
      </c>
      <c r="I36" s="30">
        <v>620</v>
      </c>
      <c r="J36" s="30">
        <v>1240</v>
      </c>
      <c r="K36" s="30">
        <v>1240</v>
      </c>
      <c r="L36" s="30">
        <v>1240</v>
      </c>
      <c r="M36" s="30">
        <v>1240</v>
      </c>
      <c r="N36" s="30">
        <v>620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30">
        <v>0</v>
      </c>
      <c r="CF36" s="30">
        <v>0</v>
      </c>
      <c r="CG36" s="30">
        <v>0</v>
      </c>
      <c r="CH36" s="30">
        <v>0</v>
      </c>
      <c r="CI36" s="30">
        <v>0</v>
      </c>
      <c r="CJ36" s="30">
        <v>0</v>
      </c>
      <c r="CK36" s="30">
        <v>0</v>
      </c>
      <c r="CL36" s="30">
        <v>0</v>
      </c>
      <c r="CM36" s="30">
        <v>0</v>
      </c>
      <c r="CN36" s="30">
        <v>0</v>
      </c>
      <c r="CO36" s="30">
        <v>0</v>
      </c>
      <c r="CP36" s="30">
        <v>0</v>
      </c>
      <c r="CQ36" s="30">
        <v>0</v>
      </c>
      <c r="CR36" s="30">
        <v>0</v>
      </c>
      <c r="CS36" s="30">
        <v>0</v>
      </c>
      <c r="CT36" s="30">
        <v>0</v>
      </c>
      <c r="CU36" s="30">
        <v>0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0">
        <v>0</v>
      </c>
      <c r="DF36" s="30">
        <v>0</v>
      </c>
      <c r="DG36" s="30">
        <v>0</v>
      </c>
      <c r="DH36" s="30">
        <v>0</v>
      </c>
      <c r="DI36" s="30">
        <v>0</v>
      </c>
      <c r="DJ36" s="30">
        <v>0</v>
      </c>
      <c r="DK36" s="30">
        <v>0</v>
      </c>
      <c r="DL36" s="30">
        <v>0</v>
      </c>
      <c r="DM36" s="30">
        <v>0</v>
      </c>
      <c r="DN36" s="30">
        <v>0</v>
      </c>
      <c r="DO36" s="30">
        <v>0</v>
      </c>
      <c r="DP36" s="30">
        <v>0</v>
      </c>
      <c r="DQ36" s="30">
        <v>0</v>
      </c>
      <c r="DR36" s="30">
        <v>0</v>
      </c>
      <c r="DS36" s="30">
        <v>0</v>
      </c>
      <c r="DT36" s="30">
        <v>0</v>
      </c>
      <c r="DU36" s="30">
        <v>0</v>
      </c>
      <c r="DV36" s="30">
        <v>0</v>
      </c>
    </row>
    <row r="37" spans="1:126" s="24" customFormat="1" x14ac:dyDescent="0.2">
      <c r="A37" s="28"/>
      <c r="B37" s="29" t="s">
        <v>182</v>
      </c>
      <c r="C37" s="30">
        <v>3110</v>
      </c>
      <c r="D37" s="31">
        <v>8.7949959258016592E-3</v>
      </c>
      <c r="E37" s="30"/>
      <c r="F37" s="30">
        <v>3110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1244</v>
      </c>
      <c r="T37" s="30">
        <v>1244</v>
      </c>
      <c r="U37" s="30">
        <v>622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0">
        <v>0</v>
      </c>
      <c r="BV37" s="30">
        <v>0</v>
      </c>
      <c r="BW37" s="30">
        <v>0</v>
      </c>
      <c r="BX37" s="30">
        <v>0</v>
      </c>
      <c r="BY37" s="30">
        <v>0</v>
      </c>
      <c r="BZ37" s="30">
        <v>0</v>
      </c>
      <c r="CA37" s="30">
        <v>0</v>
      </c>
      <c r="CB37" s="30">
        <v>0</v>
      </c>
      <c r="CC37" s="30">
        <v>0</v>
      </c>
      <c r="CD37" s="30">
        <v>0</v>
      </c>
      <c r="CE37" s="30">
        <v>0</v>
      </c>
      <c r="CF37" s="30">
        <v>0</v>
      </c>
      <c r="CG37" s="30">
        <v>0</v>
      </c>
      <c r="CH37" s="30">
        <v>0</v>
      </c>
      <c r="CI37" s="30">
        <v>0</v>
      </c>
      <c r="CJ37" s="30">
        <v>0</v>
      </c>
      <c r="CK37" s="30">
        <v>0</v>
      </c>
      <c r="CL37" s="30">
        <v>0</v>
      </c>
      <c r="CM37" s="30">
        <v>0</v>
      </c>
      <c r="CN37" s="30">
        <v>0</v>
      </c>
      <c r="CO37" s="30">
        <v>0</v>
      </c>
      <c r="CP37" s="30">
        <v>0</v>
      </c>
      <c r="CQ37" s="30">
        <v>0</v>
      </c>
      <c r="CR37" s="30">
        <v>0</v>
      </c>
      <c r="CS37" s="30">
        <v>0</v>
      </c>
      <c r="CT37" s="30">
        <v>0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0">
        <v>0</v>
      </c>
      <c r="DJ37" s="30">
        <v>0</v>
      </c>
      <c r="DK37" s="30">
        <v>0</v>
      </c>
      <c r="DL37" s="30">
        <v>0</v>
      </c>
      <c r="DM37" s="30">
        <v>0</v>
      </c>
      <c r="DN37" s="30">
        <v>0</v>
      </c>
      <c r="DO37" s="30">
        <v>0</v>
      </c>
      <c r="DP37" s="30">
        <v>0</v>
      </c>
      <c r="DQ37" s="30">
        <v>0</v>
      </c>
      <c r="DR37" s="30">
        <v>0</v>
      </c>
      <c r="DS37" s="30">
        <v>0</v>
      </c>
      <c r="DT37" s="30">
        <v>0</v>
      </c>
      <c r="DU37" s="30">
        <v>0</v>
      </c>
      <c r="DV37" s="30">
        <v>0</v>
      </c>
    </row>
    <row r="38" spans="1:126" s="24" customFormat="1" x14ac:dyDescent="0.2">
      <c r="A38" s="28"/>
      <c r="B38" s="45" t="s">
        <v>186</v>
      </c>
      <c r="C38" s="46">
        <v>21040</v>
      </c>
      <c r="D38" s="47">
        <v>5.9500551215069745E-2</v>
      </c>
      <c r="E38" s="46"/>
      <c r="F38" s="46">
        <v>21040</v>
      </c>
      <c r="G38" s="46">
        <v>0</v>
      </c>
      <c r="H38" s="46">
        <v>0</v>
      </c>
      <c r="I38" s="46">
        <v>620</v>
      </c>
      <c r="J38" s="46">
        <v>1240</v>
      </c>
      <c r="K38" s="46">
        <v>1240</v>
      </c>
      <c r="L38" s="46">
        <v>1240</v>
      </c>
      <c r="M38" s="46">
        <v>1240</v>
      </c>
      <c r="N38" s="46">
        <v>620</v>
      </c>
      <c r="O38" s="46">
        <v>0</v>
      </c>
      <c r="P38" s="46">
        <v>1242</v>
      </c>
      <c r="Q38" s="46">
        <v>1492</v>
      </c>
      <c r="R38" s="46">
        <v>1492</v>
      </c>
      <c r="S38" s="46">
        <v>4284</v>
      </c>
      <c r="T38" s="46">
        <v>4534</v>
      </c>
      <c r="U38" s="46">
        <v>1296</v>
      </c>
      <c r="V38" s="46">
        <v>250</v>
      </c>
      <c r="W38" s="46">
        <v>250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46">
        <v>0</v>
      </c>
      <c r="CG38" s="46">
        <v>0</v>
      </c>
      <c r="CH38" s="46">
        <v>0</v>
      </c>
      <c r="CI38" s="46">
        <v>0</v>
      </c>
      <c r="CJ38" s="46">
        <v>0</v>
      </c>
      <c r="CK38" s="46">
        <v>0</v>
      </c>
      <c r="CL38" s="46">
        <v>0</v>
      </c>
      <c r="CM38" s="46">
        <v>0</v>
      </c>
      <c r="CN38" s="46">
        <v>0</v>
      </c>
      <c r="CO38" s="46">
        <v>0</v>
      </c>
      <c r="CP38" s="46">
        <v>0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6">
        <v>0</v>
      </c>
      <c r="CW38" s="46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46">
        <v>0</v>
      </c>
      <c r="DN38" s="46">
        <v>0</v>
      </c>
      <c r="DO38" s="46">
        <v>0</v>
      </c>
      <c r="DP38" s="46">
        <v>0</v>
      </c>
      <c r="DQ38" s="46">
        <v>0</v>
      </c>
      <c r="DR38" s="46">
        <v>0</v>
      </c>
      <c r="DS38" s="46">
        <v>0</v>
      </c>
      <c r="DT38" s="46">
        <v>0</v>
      </c>
      <c r="DU38" s="46">
        <v>0</v>
      </c>
      <c r="DV38" s="46">
        <v>0</v>
      </c>
    </row>
    <row r="39" spans="1:126" s="27" customFormat="1" ht="18" customHeight="1" x14ac:dyDescent="0.2">
      <c r="A39" s="25"/>
      <c r="B39" s="26" t="s">
        <v>187</v>
      </c>
      <c r="C39" s="34"/>
      <c r="D39" s="31"/>
      <c r="E39" s="30"/>
      <c r="F39" s="30"/>
      <c r="G39" s="34"/>
      <c r="H39" s="34"/>
      <c r="I39" s="34"/>
      <c r="J39" s="34"/>
      <c r="K39" s="34"/>
      <c r="L39" s="34"/>
      <c r="M39" s="34"/>
      <c r="N39" s="34"/>
      <c r="O39" s="3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</row>
    <row r="40" spans="1:126" s="24" customFormat="1" x14ac:dyDescent="0.2">
      <c r="A40" s="28"/>
      <c r="B40" s="29" t="s">
        <v>388</v>
      </c>
      <c r="C40" s="30">
        <v>10190</v>
      </c>
      <c r="D40" s="31">
        <v>2.8817044528591289E-2</v>
      </c>
      <c r="E40" s="30"/>
      <c r="F40" s="30">
        <v>10190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3057</v>
      </c>
      <c r="O40" s="30">
        <v>3057</v>
      </c>
      <c r="P40" s="30">
        <v>3057</v>
      </c>
      <c r="Q40" s="30">
        <v>1019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</v>
      </c>
      <c r="BX40" s="30">
        <v>0</v>
      </c>
      <c r="BY40" s="30">
        <v>0</v>
      </c>
      <c r="BZ40" s="30">
        <v>0</v>
      </c>
      <c r="CA40" s="30">
        <v>0</v>
      </c>
      <c r="CB40" s="30">
        <v>0</v>
      </c>
      <c r="CC40" s="30">
        <v>0</v>
      </c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>
        <v>0</v>
      </c>
      <c r="CK40" s="30">
        <v>0</v>
      </c>
      <c r="CL40" s="30">
        <v>0</v>
      </c>
      <c r="CM40" s="30">
        <v>0</v>
      </c>
      <c r="CN40" s="30">
        <v>0</v>
      </c>
      <c r="CO40" s="30">
        <v>0</v>
      </c>
      <c r="CP40" s="30">
        <v>0</v>
      </c>
      <c r="CQ40" s="30">
        <v>0</v>
      </c>
      <c r="CR40" s="30">
        <v>0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  <c r="DC40" s="30">
        <v>0</v>
      </c>
      <c r="DD40" s="30">
        <v>0</v>
      </c>
      <c r="DE40" s="30">
        <v>0</v>
      </c>
      <c r="DF40" s="30">
        <v>0</v>
      </c>
      <c r="DG40" s="30">
        <v>0</v>
      </c>
      <c r="DH40" s="30">
        <v>0</v>
      </c>
      <c r="DI40" s="30">
        <v>0</v>
      </c>
      <c r="DJ40" s="30">
        <v>0</v>
      </c>
      <c r="DK40" s="30">
        <v>0</v>
      </c>
      <c r="DL40" s="30">
        <v>0</v>
      </c>
      <c r="DM40" s="30">
        <v>0</v>
      </c>
      <c r="DN40" s="30">
        <v>0</v>
      </c>
      <c r="DO40" s="30">
        <v>0</v>
      </c>
      <c r="DP40" s="30">
        <v>0</v>
      </c>
      <c r="DQ40" s="30">
        <v>0</v>
      </c>
      <c r="DR40" s="30">
        <v>0</v>
      </c>
      <c r="DS40" s="30">
        <v>0</v>
      </c>
      <c r="DT40" s="30">
        <v>0</v>
      </c>
      <c r="DU40" s="30">
        <v>0</v>
      </c>
      <c r="DV40" s="30">
        <v>0</v>
      </c>
    </row>
    <row r="41" spans="1:126" s="24" customFormat="1" x14ac:dyDescent="0.2">
      <c r="A41" s="28"/>
      <c r="B41" s="29" t="s">
        <v>180</v>
      </c>
      <c r="C41" s="30">
        <v>7160</v>
      </c>
      <c r="D41" s="31">
        <v>2.0248286440109287E-2</v>
      </c>
      <c r="E41" s="30"/>
      <c r="F41" s="30">
        <v>7160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2148</v>
      </c>
      <c r="O41" s="30">
        <v>2148</v>
      </c>
      <c r="P41" s="30">
        <v>2148</v>
      </c>
      <c r="Q41" s="30">
        <v>716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BX41" s="30">
        <v>0</v>
      </c>
      <c r="BY41" s="30">
        <v>0</v>
      </c>
      <c r="BZ41" s="30">
        <v>0</v>
      </c>
      <c r="CA41" s="30">
        <v>0</v>
      </c>
      <c r="CB41" s="30">
        <v>0</v>
      </c>
      <c r="CC41" s="30">
        <v>0</v>
      </c>
      <c r="CD41" s="30">
        <v>0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0">
        <v>0</v>
      </c>
      <c r="CL41" s="30">
        <v>0</v>
      </c>
      <c r="CM41" s="30">
        <v>0</v>
      </c>
      <c r="CN41" s="30">
        <v>0</v>
      </c>
      <c r="CO41" s="30">
        <v>0</v>
      </c>
      <c r="CP41" s="30">
        <v>0</v>
      </c>
      <c r="CQ41" s="30">
        <v>0</v>
      </c>
      <c r="CR41" s="30">
        <v>0</v>
      </c>
      <c r="CS41" s="30">
        <v>0</v>
      </c>
      <c r="CT41" s="30">
        <v>0</v>
      </c>
      <c r="CU41" s="30">
        <v>0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0">
        <v>0</v>
      </c>
      <c r="DJ41" s="30">
        <v>0</v>
      </c>
      <c r="DK41" s="30">
        <v>0</v>
      </c>
      <c r="DL41" s="30">
        <v>0</v>
      </c>
      <c r="DM41" s="30">
        <v>0</v>
      </c>
      <c r="DN41" s="30">
        <v>0</v>
      </c>
      <c r="DO41" s="30">
        <v>0</v>
      </c>
      <c r="DP41" s="30">
        <v>0</v>
      </c>
      <c r="DQ41" s="30">
        <v>0</v>
      </c>
      <c r="DR41" s="30">
        <v>0</v>
      </c>
      <c r="DS41" s="30">
        <v>0</v>
      </c>
      <c r="DT41" s="30">
        <v>0</v>
      </c>
      <c r="DU41" s="30">
        <v>0</v>
      </c>
      <c r="DV41" s="30">
        <v>0</v>
      </c>
    </row>
    <row r="42" spans="1:126" s="24" customFormat="1" x14ac:dyDescent="0.2">
      <c r="A42" s="28"/>
      <c r="B42" s="29" t="s">
        <v>163</v>
      </c>
      <c r="C42" s="30">
        <v>14020</v>
      </c>
      <c r="D42" s="31">
        <v>3.9648180990269857E-2</v>
      </c>
      <c r="E42" s="30"/>
      <c r="F42" s="30">
        <v>14020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2804</v>
      </c>
      <c r="O42" s="30">
        <v>2804</v>
      </c>
      <c r="P42" s="30">
        <v>2804</v>
      </c>
      <c r="Q42" s="30">
        <v>2804</v>
      </c>
      <c r="R42" s="30">
        <v>2804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BX42" s="30">
        <v>0</v>
      </c>
      <c r="BY42" s="30">
        <v>0</v>
      </c>
      <c r="BZ42" s="30">
        <v>0</v>
      </c>
      <c r="CA42" s="30">
        <v>0</v>
      </c>
      <c r="CB42" s="30">
        <v>0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0">
        <v>0</v>
      </c>
      <c r="CL42" s="30">
        <v>0</v>
      </c>
      <c r="CM42" s="30">
        <v>0</v>
      </c>
      <c r="CN42" s="30">
        <v>0</v>
      </c>
      <c r="CO42" s="30">
        <v>0</v>
      </c>
      <c r="CP42" s="30">
        <v>0</v>
      </c>
      <c r="CQ42" s="30">
        <v>0</v>
      </c>
      <c r="CR42" s="30">
        <v>0</v>
      </c>
      <c r="CS42" s="30">
        <v>0</v>
      </c>
      <c r="CT42" s="30">
        <v>0</v>
      </c>
      <c r="CU42" s="30">
        <v>0</v>
      </c>
      <c r="CV42" s="30">
        <v>0</v>
      </c>
      <c r="CW42" s="30">
        <v>0</v>
      </c>
      <c r="CX42" s="30">
        <v>0</v>
      </c>
      <c r="CY42" s="30">
        <v>0</v>
      </c>
      <c r="CZ42" s="30">
        <v>0</v>
      </c>
      <c r="DA42" s="30">
        <v>0</v>
      </c>
      <c r="DB42" s="30">
        <v>0</v>
      </c>
      <c r="DC42" s="30">
        <v>0</v>
      </c>
      <c r="DD42" s="30">
        <v>0</v>
      </c>
      <c r="DE42" s="30">
        <v>0</v>
      </c>
      <c r="DF42" s="30">
        <v>0</v>
      </c>
      <c r="DG42" s="30">
        <v>0</v>
      </c>
      <c r="DH42" s="30">
        <v>0</v>
      </c>
      <c r="DI42" s="30">
        <v>0</v>
      </c>
      <c r="DJ42" s="30">
        <v>0</v>
      </c>
      <c r="DK42" s="30">
        <v>0</v>
      </c>
      <c r="DL42" s="30">
        <v>0</v>
      </c>
      <c r="DM42" s="30">
        <v>0</v>
      </c>
      <c r="DN42" s="30">
        <v>0</v>
      </c>
      <c r="DO42" s="30">
        <v>0</v>
      </c>
      <c r="DP42" s="30">
        <v>0</v>
      </c>
      <c r="DQ42" s="30">
        <v>0</v>
      </c>
      <c r="DR42" s="30">
        <v>0</v>
      </c>
      <c r="DS42" s="30">
        <v>0</v>
      </c>
      <c r="DT42" s="30">
        <v>0</v>
      </c>
      <c r="DU42" s="30">
        <v>0</v>
      </c>
      <c r="DV42" s="30">
        <v>0</v>
      </c>
    </row>
    <row r="43" spans="1:126" s="24" customFormat="1" x14ac:dyDescent="0.2">
      <c r="A43" s="28"/>
      <c r="B43" s="29" t="s">
        <v>179</v>
      </c>
      <c r="C43" s="30">
        <v>11600</v>
      </c>
      <c r="D43" s="31">
        <v>3.2804486411350239E-2</v>
      </c>
      <c r="E43" s="30"/>
      <c r="F43" s="30">
        <v>11600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2900</v>
      </c>
      <c r="O43" s="30">
        <v>2900</v>
      </c>
      <c r="P43" s="30">
        <v>2900</v>
      </c>
      <c r="Q43" s="30">
        <v>2900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0">
        <v>0</v>
      </c>
      <c r="CL43" s="30">
        <v>0</v>
      </c>
      <c r="CM43" s="30">
        <v>0</v>
      </c>
      <c r="CN43" s="30">
        <v>0</v>
      </c>
      <c r="CO43" s="30">
        <v>0</v>
      </c>
      <c r="CP43" s="30">
        <v>0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0">
        <v>0</v>
      </c>
      <c r="DA43" s="30">
        <v>0</v>
      </c>
      <c r="DB43" s="30">
        <v>0</v>
      </c>
      <c r="DC43" s="30">
        <v>0</v>
      </c>
      <c r="DD43" s="30">
        <v>0</v>
      </c>
      <c r="DE43" s="30">
        <v>0</v>
      </c>
      <c r="DF43" s="30">
        <v>0</v>
      </c>
      <c r="DG43" s="30">
        <v>0</v>
      </c>
      <c r="DH43" s="30">
        <v>0</v>
      </c>
      <c r="DI43" s="30">
        <v>0</v>
      </c>
      <c r="DJ43" s="30">
        <v>0</v>
      </c>
      <c r="DK43" s="30">
        <v>0</v>
      </c>
      <c r="DL43" s="30">
        <v>0</v>
      </c>
      <c r="DM43" s="30">
        <v>0</v>
      </c>
      <c r="DN43" s="30">
        <v>0</v>
      </c>
      <c r="DO43" s="30">
        <v>0</v>
      </c>
      <c r="DP43" s="30">
        <v>0</v>
      </c>
      <c r="DQ43" s="30">
        <v>0</v>
      </c>
      <c r="DR43" s="30">
        <v>0</v>
      </c>
      <c r="DS43" s="30">
        <v>0</v>
      </c>
      <c r="DT43" s="30">
        <v>0</v>
      </c>
      <c r="DU43" s="30">
        <v>0</v>
      </c>
      <c r="DV43" s="30">
        <v>0</v>
      </c>
    </row>
    <row r="44" spans="1:126" s="24" customFormat="1" x14ac:dyDescent="0.2">
      <c r="A44" s="28"/>
      <c r="B44" s="29" t="s">
        <v>9</v>
      </c>
      <c r="C44" s="30">
        <v>5800</v>
      </c>
      <c r="D44" s="31">
        <v>1.640224320567512E-2</v>
      </c>
      <c r="E44" s="30"/>
      <c r="F44" s="30">
        <v>5800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2900</v>
      </c>
      <c r="N44" s="30">
        <v>2900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30">
        <v>0</v>
      </c>
      <c r="CR44" s="30">
        <v>0</v>
      </c>
      <c r="CS44" s="30">
        <v>0</v>
      </c>
      <c r="CT44" s="30">
        <v>0</v>
      </c>
      <c r="CU44" s="30">
        <v>0</v>
      </c>
      <c r="CV44" s="30">
        <v>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0">
        <v>0</v>
      </c>
      <c r="DD44" s="30">
        <v>0</v>
      </c>
      <c r="DE44" s="30">
        <v>0</v>
      </c>
      <c r="DF44" s="30">
        <v>0</v>
      </c>
      <c r="DG44" s="30">
        <v>0</v>
      </c>
      <c r="DH44" s="30">
        <v>0</v>
      </c>
      <c r="DI44" s="30">
        <v>0</v>
      </c>
      <c r="DJ44" s="30">
        <v>0</v>
      </c>
      <c r="DK44" s="30">
        <v>0</v>
      </c>
      <c r="DL44" s="30">
        <v>0</v>
      </c>
      <c r="DM44" s="30">
        <v>0</v>
      </c>
      <c r="DN44" s="30">
        <v>0</v>
      </c>
      <c r="DO44" s="30">
        <v>0</v>
      </c>
      <c r="DP44" s="30">
        <v>0</v>
      </c>
      <c r="DQ44" s="30">
        <v>0</v>
      </c>
      <c r="DR44" s="30">
        <v>0</v>
      </c>
      <c r="DS44" s="30">
        <v>0</v>
      </c>
      <c r="DT44" s="30">
        <v>0</v>
      </c>
      <c r="DU44" s="30">
        <v>0</v>
      </c>
      <c r="DV44" s="30">
        <v>0</v>
      </c>
    </row>
    <row r="45" spans="1:126" s="24" customFormat="1" x14ac:dyDescent="0.2">
      <c r="A45" s="28"/>
      <c r="B45" s="29" t="s">
        <v>181</v>
      </c>
      <c r="C45" s="30">
        <v>9120</v>
      </c>
      <c r="D45" s="31">
        <v>2.5791113454440878E-2</v>
      </c>
      <c r="E45" s="30"/>
      <c r="F45" s="30">
        <v>9120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456</v>
      </c>
      <c r="M45" s="30">
        <v>1368</v>
      </c>
      <c r="N45" s="30">
        <v>3648</v>
      </c>
      <c r="O45" s="30">
        <v>3648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>
        <v>0</v>
      </c>
      <c r="BY45" s="30">
        <v>0</v>
      </c>
      <c r="BZ45" s="30">
        <v>0</v>
      </c>
      <c r="CA45" s="30">
        <v>0</v>
      </c>
      <c r="CB45" s="30">
        <v>0</v>
      </c>
      <c r="CC45" s="30">
        <v>0</v>
      </c>
      <c r="CD45" s="30">
        <v>0</v>
      </c>
      <c r="CE45" s="30">
        <v>0</v>
      </c>
      <c r="CF45" s="30">
        <v>0</v>
      </c>
      <c r="CG45" s="30">
        <v>0</v>
      </c>
      <c r="CH45" s="30">
        <v>0</v>
      </c>
      <c r="CI45" s="30">
        <v>0</v>
      </c>
      <c r="CJ45" s="30">
        <v>0</v>
      </c>
      <c r="CK45" s="30">
        <v>0</v>
      </c>
      <c r="CL45" s="30">
        <v>0</v>
      </c>
      <c r="CM45" s="30">
        <v>0</v>
      </c>
      <c r="CN45" s="30">
        <v>0</v>
      </c>
      <c r="CO45" s="30">
        <v>0</v>
      </c>
      <c r="CP45" s="30">
        <v>0</v>
      </c>
      <c r="CQ45" s="30">
        <v>0</v>
      </c>
      <c r="CR45" s="30">
        <v>0</v>
      </c>
      <c r="CS45" s="30">
        <v>0</v>
      </c>
      <c r="CT45" s="30">
        <v>0</v>
      </c>
      <c r="CU45" s="30">
        <v>0</v>
      </c>
      <c r="CV45" s="30">
        <v>0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0">
        <v>0</v>
      </c>
      <c r="DJ45" s="30">
        <v>0</v>
      </c>
      <c r="DK45" s="30">
        <v>0</v>
      </c>
      <c r="DL45" s="30">
        <v>0</v>
      </c>
      <c r="DM45" s="30">
        <v>0</v>
      </c>
      <c r="DN45" s="30">
        <v>0</v>
      </c>
      <c r="DO45" s="30">
        <v>0</v>
      </c>
      <c r="DP45" s="30">
        <v>0</v>
      </c>
      <c r="DQ45" s="30">
        <v>0</v>
      </c>
      <c r="DR45" s="30">
        <v>0</v>
      </c>
      <c r="DS45" s="30">
        <v>0</v>
      </c>
      <c r="DT45" s="30">
        <v>0</v>
      </c>
      <c r="DU45" s="30">
        <v>0</v>
      </c>
      <c r="DV45" s="30">
        <v>0</v>
      </c>
    </row>
    <row r="46" spans="1:126" s="24" customFormat="1" x14ac:dyDescent="0.2">
      <c r="A46" s="28"/>
      <c r="B46" s="29" t="s">
        <v>459</v>
      </c>
      <c r="C46" s="30">
        <v>8500</v>
      </c>
      <c r="D46" s="31">
        <v>2.4037770215213538E-2</v>
      </c>
      <c r="E46" s="30"/>
      <c r="F46" s="30">
        <v>8500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2125</v>
      </c>
      <c r="O46" s="30">
        <v>2125</v>
      </c>
      <c r="P46" s="30">
        <v>2125</v>
      </c>
      <c r="Q46" s="30">
        <v>2125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0</v>
      </c>
      <c r="CJ46" s="30">
        <v>0</v>
      </c>
      <c r="CK46" s="30">
        <v>0</v>
      </c>
      <c r="CL46" s="30">
        <v>0</v>
      </c>
      <c r="CM46" s="30">
        <v>0</v>
      </c>
      <c r="CN46" s="30">
        <v>0</v>
      </c>
      <c r="CO46" s="30">
        <v>0</v>
      </c>
      <c r="CP46" s="30">
        <v>0</v>
      </c>
      <c r="CQ46" s="30">
        <v>0</v>
      </c>
      <c r="CR46" s="30">
        <v>0</v>
      </c>
      <c r="CS46" s="30">
        <v>0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0">
        <v>0</v>
      </c>
      <c r="DA46" s="30">
        <v>0</v>
      </c>
      <c r="DB46" s="30">
        <v>0</v>
      </c>
      <c r="DC46" s="30">
        <v>0</v>
      </c>
      <c r="DD46" s="30">
        <v>0</v>
      </c>
      <c r="DE46" s="30">
        <v>0</v>
      </c>
      <c r="DF46" s="30">
        <v>0</v>
      </c>
      <c r="DG46" s="30">
        <v>0</v>
      </c>
      <c r="DH46" s="30">
        <v>0</v>
      </c>
      <c r="DI46" s="30">
        <v>0</v>
      </c>
      <c r="DJ46" s="30">
        <v>0</v>
      </c>
      <c r="DK46" s="30">
        <v>0</v>
      </c>
      <c r="DL46" s="30">
        <v>0</v>
      </c>
      <c r="DM46" s="30">
        <v>0</v>
      </c>
      <c r="DN46" s="30">
        <v>0</v>
      </c>
      <c r="DO46" s="30">
        <v>0</v>
      </c>
      <c r="DP46" s="30">
        <v>0</v>
      </c>
      <c r="DQ46" s="30">
        <v>0</v>
      </c>
      <c r="DR46" s="30">
        <v>0</v>
      </c>
      <c r="DS46" s="30">
        <v>0</v>
      </c>
      <c r="DT46" s="30">
        <v>0</v>
      </c>
      <c r="DU46" s="30">
        <v>0</v>
      </c>
      <c r="DV46" s="30">
        <v>0</v>
      </c>
    </row>
    <row r="47" spans="1:126" s="24" customFormat="1" x14ac:dyDescent="0.2">
      <c r="A47" s="28"/>
      <c r="B47" s="29" t="s">
        <v>164</v>
      </c>
      <c r="C47" s="30">
        <v>9600</v>
      </c>
      <c r="D47" s="31">
        <v>2.714854047835882E-2</v>
      </c>
      <c r="E47" s="30"/>
      <c r="F47" s="30">
        <v>9600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960</v>
      </c>
      <c r="M47" s="30">
        <v>960</v>
      </c>
      <c r="N47" s="30">
        <v>960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1920</v>
      </c>
      <c r="U47" s="30">
        <v>1920</v>
      </c>
      <c r="V47" s="30">
        <v>1920</v>
      </c>
      <c r="W47" s="30">
        <v>960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0</v>
      </c>
      <c r="BL47" s="30">
        <v>0</v>
      </c>
      <c r="BM47" s="30">
        <v>0</v>
      </c>
      <c r="BN47" s="30">
        <v>0</v>
      </c>
      <c r="BO47" s="30">
        <v>0</v>
      </c>
      <c r="BP47" s="30">
        <v>0</v>
      </c>
      <c r="BQ47" s="30">
        <v>0</v>
      </c>
      <c r="BR47" s="30">
        <v>0</v>
      </c>
      <c r="BS47" s="30">
        <v>0</v>
      </c>
      <c r="BT47" s="30">
        <v>0</v>
      </c>
      <c r="BU47" s="30">
        <v>0</v>
      </c>
      <c r="BV47" s="30">
        <v>0</v>
      </c>
      <c r="BW47" s="30">
        <v>0</v>
      </c>
      <c r="BX47" s="30">
        <v>0</v>
      </c>
      <c r="BY47" s="30">
        <v>0</v>
      </c>
      <c r="BZ47" s="30">
        <v>0</v>
      </c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0">
        <v>0</v>
      </c>
      <c r="CL47" s="30">
        <v>0</v>
      </c>
      <c r="CM47" s="30">
        <v>0</v>
      </c>
      <c r="CN47" s="30">
        <v>0</v>
      </c>
      <c r="CO47" s="30">
        <v>0</v>
      </c>
      <c r="CP47" s="30">
        <v>0</v>
      </c>
      <c r="CQ47" s="30">
        <v>0</v>
      </c>
      <c r="CR47" s="30">
        <v>0</v>
      </c>
      <c r="CS47" s="30">
        <v>0</v>
      </c>
      <c r="CT47" s="30">
        <v>0</v>
      </c>
      <c r="CU47" s="30">
        <v>0</v>
      </c>
      <c r="CV47" s="30">
        <v>0</v>
      </c>
      <c r="CW47" s="30">
        <v>0</v>
      </c>
      <c r="CX47" s="30">
        <v>0</v>
      </c>
      <c r="CY47" s="30">
        <v>0</v>
      </c>
      <c r="CZ47" s="30">
        <v>0</v>
      </c>
      <c r="DA47" s="30">
        <v>0</v>
      </c>
      <c r="DB47" s="30">
        <v>0</v>
      </c>
      <c r="DC47" s="30">
        <v>0</v>
      </c>
      <c r="DD47" s="30">
        <v>0</v>
      </c>
      <c r="DE47" s="30">
        <v>0</v>
      </c>
      <c r="DF47" s="30">
        <v>0</v>
      </c>
      <c r="DG47" s="30">
        <v>0</v>
      </c>
      <c r="DH47" s="30">
        <v>0</v>
      </c>
      <c r="DI47" s="30">
        <v>0</v>
      </c>
      <c r="DJ47" s="30">
        <v>0</v>
      </c>
      <c r="DK47" s="30">
        <v>0</v>
      </c>
      <c r="DL47" s="30">
        <v>0</v>
      </c>
      <c r="DM47" s="30">
        <v>0</v>
      </c>
      <c r="DN47" s="30">
        <v>0</v>
      </c>
      <c r="DO47" s="30">
        <v>0</v>
      </c>
      <c r="DP47" s="30">
        <v>0</v>
      </c>
      <c r="DQ47" s="30">
        <v>0</v>
      </c>
      <c r="DR47" s="30">
        <v>0</v>
      </c>
      <c r="DS47" s="30">
        <v>0</v>
      </c>
      <c r="DT47" s="30">
        <v>0</v>
      </c>
      <c r="DU47" s="30">
        <v>0</v>
      </c>
      <c r="DV47" s="30">
        <v>0</v>
      </c>
    </row>
    <row r="48" spans="1:126" s="24" customFormat="1" x14ac:dyDescent="0.2">
      <c r="A48" s="28"/>
      <c r="B48" s="45" t="s">
        <v>188</v>
      </c>
      <c r="C48" s="46">
        <v>75990</v>
      </c>
      <c r="D48" s="47">
        <v>0.21489766572400903</v>
      </c>
      <c r="E48" s="46"/>
      <c r="F48" s="46">
        <v>75990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1416</v>
      </c>
      <c r="M48" s="46">
        <v>5228</v>
      </c>
      <c r="N48" s="46">
        <v>20542</v>
      </c>
      <c r="O48" s="46">
        <v>16682</v>
      </c>
      <c r="P48" s="46">
        <v>13034</v>
      </c>
      <c r="Q48" s="46">
        <v>9564</v>
      </c>
      <c r="R48" s="46">
        <v>2804</v>
      </c>
      <c r="S48" s="46">
        <v>0</v>
      </c>
      <c r="T48" s="46">
        <v>1920</v>
      </c>
      <c r="U48" s="46">
        <v>1920</v>
      </c>
      <c r="V48" s="46">
        <v>1920</v>
      </c>
      <c r="W48" s="46">
        <v>960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6">
        <v>0</v>
      </c>
      <c r="CI48" s="46">
        <v>0</v>
      </c>
      <c r="CJ48" s="46">
        <v>0</v>
      </c>
      <c r="CK48" s="46">
        <v>0</v>
      </c>
      <c r="CL48" s="46">
        <v>0</v>
      </c>
      <c r="CM48" s="46">
        <v>0</v>
      </c>
      <c r="CN48" s="46">
        <v>0</v>
      </c>
      <c r="CO48" s="46">
        <v>0</v>
      </c>
      <c r="CP48" s="46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>
        <v>0</v>
      </c>
      <c r="CW48" s="46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46">
        <v>0</v>
      </c>
      <c r="DN48" s="46">
        <v>0</v>
      </c>
      <c r="DO48" s="46">
        <v>0</v>
      </c>
      <c r="DP48" s="46">
        <v>0</v>
      </c>
      <c r="DQ48" s="46">
        <v>0</v>
      </c>
      <c r="DR48" s="46">
        <v>0</v>
      </c>
      <c r="DS48" s="46">
        <v>0</v>
      </c>
      <c r="DT48" s="46">
        <v>0</v>
      </c>
      <c r="DU48" s="46">
        <v>0</v>
      </c>
      <c r="DV48" s="46">
        <v>0</v>
      </c>
    </row>
    <row r="49" spans="1:126" s="24" customFormat="1" x14ac:dyDescent="0.2">
      <c r="A49" s="28"/>
      <c r="B49" s="26" t="s">
        <v>190</v>
      </c>
      <c r="C49" s="34"/>
      <c r="D49" s="31"/>
      <c r="E49" s="30"/>
      <c r="F49" s="30"/>
      <c r="G49" s="34"/>
      <c r="H49" s="34"/>
      <c r="I49" s="34"/>
      <c r="J49" s="34"/>
      <c r="K49" s="34"/>
      <c r="L49" s="34"/>
      <c r="M49" s="34"/>
      <c r="N49" s="34"/>
      <c r="O49" s="34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</row>
    <row r="50" spans="1:126" s="24" customFormat="1" x14ac:dyDescent="0.2">
      <c r="A50" s="28"/>
      <c r="B50" s="29" t="s">
        <v>13</v>
      </c>
      <c r="C50" s="30">
        <v>4800</v>
      </c>
      <c r="D50" s="31">
        <v>1.357427023917941E-2</v>
      </c>
      <c r="E50" s="30"/>
      <c r="F50" s="30">
        <v>4800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2400</v>
      </c>
      <c r="W50" s="30">
        <v>2400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0">
        <v>0</v>
      </c>
      <c r="CL50" s="30">
        <v>0</v>
      </c>
      <c r="CM50" s="30">
        <v>0</v>
      </c>
      <c r="CN50" s="30">
        <v>0</v>
      </c>
      <c r="CO50" s="30">
        <v>0</v>
      </c>
      <c r="CP50" s="30">
        <v>0</v>
      </c>
      <c r="CQ50" s="30">
        <v>0</v>
      </c>
      <c r="CR50" s="30">
        <v>0</v>
      </c>
      <c r="CS50" s="30">
        <v>0</v>
      </c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0</v>
      </c>
      <c r="CZ50" s="30">
        <v>0</v>
      </c>
      <c r="DA50" s="30">
        <v>0</v>
      </c>
      <c r="DB50" s="30">
        <v>0</v>
      </c>
      <c r="DC50" s="30">
        <v>0</v>
      </c>
      <c r="DD50" s="30">
        <v>0</v>
      </c>
      <c r="DE50" s="30">
        <v>0</v>
      </c>
      <c r="DF50" s="30">
        <v>0</v>
      </c>
      <c r="DG50" s="30">
        <v>0</v>
      </c>
      <c r="DH50" s="30">
        <v>0</v>
      </c>
      <c r="DI50" s="30">
        <v>0</v>
      </c>
      <c r="DJ50" s="30">
        <v>0</v>
      </c>
      <c r="DK50" s="30">
        <v>0</v>
      </c>
      <c r="DL50" s="30">
        <v>0</v>
      </c>
      <c r="DM50" s="30">
        <v>0</v>
      </c>
      <c r="DN50" s="30">
        <v>0</v>
      </c>
      <c r="DO50" s="30">
        <v>0</v>
      </c>
      <c r="DP50" s="30">
        <v>0</v>
      </c>
      <c r="DQ50" s="30">
        <v>0</v>
      </c>
      <c r="DR50" s="30">
        <v>0</v>
      </c>
      <c r="DS50" s="30">
        <v>0</v>
      </c>
      <c r="DT50" s="30">
        <v>0</v>
      </c>
      <c r="DU50" s="30">
        <v>0</v>
      </c>
      <c r="DV50" s="30">
        <v>0</v>
      </c>
    </row>
    <row r="51" spans="1:126" s="24" customFormat="1" x14ac:dyDescent="0.2">
      <c r="A51" s="28"/>
      <c r="B51" s="29" t="s">
        <v>460</v>
      </c>
      <c r="C51" s="30">
        <v>550</v>
      </c>
      <c r="D51" s="31">
        <v>1.5553851315726406E-3</v>
      </c>
      <c r="E51" s="30"/>
      <c r="F51" s="30">
        <v>550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550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0"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0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0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0">
        <v>0</v>
      </c>
      <c r="BX51" s="30">
        <v>0</v>
      </c>
      <c r="BY51" s="30">
        <v>0</v>
      </c>
      <c r="BZ51" s="30">
        <v>0</v>
      </c>
      <c r="CA51" s="30">
        <v>0</v>
      </c>
      <c r="CB51" s="30">
        <v>0</v>
      </c>
      <c r="CC51" s="30">
        <v>0</v>
      </c>
      <c r="CD51" s="30">
        <v>0</v>
      </c>
      <c r="CE51" s="30">
        <v>0</v>
      </c>
      <c r="CF51" s="30">
        <v>0</v>
      </c>
      <c r="CG51" s="30">
        <v>0</v>
      </c>
      <c r="CH51" s="30">
        <v>0</v>
      </c>
      <c r="CI51" s="30">
        <v>0</v>
      </c>
      <c r="CJ51" s="30">
        <v>0</v>
      </c>
      <c r="CK51" s="30">
        <v>0</v>
      </c>
      <c r="CL51" s="30">
        <v>0</v>
      </c>
      <c r="CM51" s="30">
        <v>0</v>
      </c>
      <c r="CN51" s="30">
        <v>0</v>
      </c>
      <c r="CO51" s="30">
        <v>0</v>
      </c>
      <c r="CP51" s="30">
        <v>0</v>
      </c>
      <c r="CQ51" s="30">
        <v>0</v>
      </c>
      <c r="CR51" s="30">
        <v>0</v>
      </c>
      <c r="CS51" s="30">
        <v>0</v>
      </c>
      <c r="CT51" s="30">
        <v>0</v>
      </c>
      <c r="CU51" s="30">
        <v>0</v>
      </c>
      <c r="CV51" s="30">
        <v>0</v>
      </c>
      <c r="CW51" s="30">
        <v>0</v>
      </c>
      <c r="CX51" s="30">
        <v>0</v>
      </c>
      <c r="CY51" s="30">
        <v>0</v>
      </c>
      <c r="CZ51" s="30">
        <v>0</v>
      </c>
      <c r="DA51" s="30">
        <v>0</v>
      </c>
      <c r="DB51" s="30">
        <v>0</v>
      </c>
      <c r="DC51" s="30">
        <v>0</v>
      </c>
      <c r="DD51" s="30">
        <v>0</v>
      </c>
      <c r="DE51" s="30">
        <v>0</v>
      </c>
      <c r="DF51" s="30">
        <v>0</v>
      </c>
      <c r="DG51" s="30">
        <v>0</v>
      </c>
      <c r="DH51" s="30">
        <v>0</v>
      </c>
      <c r="DI51" s="30">
        <v>0</v>
      </c>
      <c r="DJ51" s="30">
        <v>0</v>
      </c>
      <c r="DK51" s="30">
        <v>0</v>
      </c>
      <c r="DL51" s="30">
        <v>0</v>
      </c>
      <c r="DM51" s="30">
        <v>0</v>
      </c>
      <c r="DN51" s="30">
        <v>0</v>
      </c>
      <c r="DO51" s="30">
        <v>0</v>
      </c>
      <c r="DP51" s="30">
        <v>0</v>
      </c>
      <c r="DQ51" s="30">
        <v>0</v>
      </c>
      <c r="DR51" s="30">
        <v>0</v>
      </c>
      <c r="DS51" s="30">
        <v>0</v>
      </c>
      <c r="DT51" s="30">
        <v>0</v>
      </c>
      <c r="DU51" s="30">
        <v>0</v>
      </c>
      <c r="DV51" s="30">
        <v>0</v>
      </c>
    </row>
    <row r="52" spans="1:126" s="24" customFormat="1" x14ac:dyDescent="0.2">
      <c r="A52" s="28"/>
      <c r="B52" s="29" t="s">
        <v>458</v>
      </c>
      <c r="C52" s="30">
        <v>4000</v>
      </c>
      <c r="D52" s="31">
        <v>1.1311891865982842E-2</v>
      </c>
      <c r="E52" s="30"/>
      <c r="F52" s="30">
        <v>4000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2000</v>
      </c>
      <c r="M52" s="30">
        <v>2000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0">
        <v>0</v>
      </c>
      <c r="CI52" s="30">
        <v>0</v>
      </c>
      <c r="CJ52" s="30">
        <v>0</v>
      </c>
      <c r="CK52" s="30">
        <v>0</v>
      </c>
      <c r="CL52" s="30">
        <v>0</v>
      </c>
      <c r="CM52" s="30">
        <v>0</v>
      </c>
      <c r="CN52" s="30">
        <v>0</v>
      </c>
      <c r="CO52" s="30">
        <v>0</v>
      </c>
      <c r="CP52" s="30">
        <v>0</v>
      </c>
      <c r="CQ52" s="30">
        <v>0</v>
      </c>
      <c r="CR52" s="30">
        <v>0</v>
      </c>
      <c r="CS52" s="30">
        <v>0</v>
      </c>
      <c r="CT52" s="30">
        <v>0</v>
      </c>
      <c r="CU52" s="30">
        <v>0</v>
      </c>
      <c r="CV52" s="30">
        <v>0</v>
      </c>
      <c r="CW52" s="30">
        <v>0</v>
      </c>
      <c r="CX52" s="30">
        <v>0</v>
      </c>
      <c r="CY52" s="30">
        <v>0</v>
      </c>
      <c r="CZ52" s="30">
        <v>0</v>
      </c>
      <c r="DA52" s="30">
        <v>0</v>
      </c>
      <c r="DB52" s="30">
        <v>0</v>
      </c>
      <c r="DC52" s="30">
        <v>0</v>
      </c>
      <c r="DD52" s="30">
        <v>0</v>
      </c>
      <c r="DE52" s="30">
        <v>0</v>
      </c>
      <c r="DF52" s="30">
        <v>0</v>
      </c>
      <c r="DG52" s="30">
        <v>0</v>
      </c>
      <c r="DH52" s="30">
        <v>0</v>
      </c>
      <c r="DI52" s="30">
        <v>0</v>
      </c>
      <c r="DJ52" s="30">
        <v>0</v>
      </c>
      <c r="DK52" s="30">
        <v>0</v>
      </c>
      <c r="DL52" s="30">
        <v>0</v>
      </c>
      <c r="DM52" s="30">
        <v>0</v>
      </c>
      <c r="DN52" s="30">
        <v>0</v>
      </c>
      <c r="DO52" s="30">
        <v>0</v>
      </c>
      <c r="DP52" s="30">
        <v>0</v>
      </c>
      <c r="DQ52" s="30">
        <v>0</v>
      </c>
      <c r="DR52" s="30">
        <v>0</v>
      </c>
      <c r="DS52" s="30">
        <v>0</v>
      </c>
      <c r="DT52" s="30">
        <v>0</v>
      </c>
      <c r="DU52" s="30">
        <v>0</v>
      </c>
      <c r="DV52" s="30">
        <v>0</v>
      </c>
    </row>
    <row r="53" spans="1:126" s="24" customFormat="1" x14ac:dyDescent="0.2">
      <c r="A53" s="28"/>
      <c r="B53" s="29" t="s">
        <v>468</v>
      </c>
      <c r="C53" s="30">
        <v>0</v>
      </c>
      <c r="D53" s="31">
        <v>0</v>
      </c>
      <c r="E53" s="30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</row>
    <row r="54" spans="1:126" s="24" customFormat="1" x14ac:dyDescent="0.2">
      <c r="A54" s="28"/>
      <c r="B54" s="45" t="s">
        <v>189</v>
      </c>
      <c r="C54" s="46">
        <v>9350</v>
      </c>
      <c r="D54" s="47">
        <v>2.6441547236734891E-2</v>
      </c>
      <c r="E54" s="46"/>
      <c r="F54" s="46">
        <v>9350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2550</v>
      </c>
      <c r="M54" s="46">
        <v>2000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2400</v>
      </c>
      <c r="W54" s="46">
        <v>2400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6">
        <v>0</v>
      </c>
      <c r="BJ54" s="46">
        <v>0</v>
      </c>
      <c r="BK54" s="46">
        <v>0</v>
      </c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6">
        <v>0</v>
      </c>
      <c r="CF54" s="46">
        <v>0</v>
      </c>
      <c r="CG54" s="46">
        <v>0</v>
      </c>
      <c r="CH54" s="46">
        <v>0</v>
      </c>
      <c r="CI54" s="46">
        <v>0</v>
      </c>
      <c r="CJ54" s="46">
        <v>0</v>
      </c>
      <c r="CK54" s="46">
        <v>0</v>
      </c>
      <c r="CL54" s="46">
        <v>0</v>
      </c>
      <c r="CM54" s="46">
        <v>0</v>
      </c>
      <c r="CN54" s="46">
        <v>0</v>
      </c>
      <c r="CO54" s="46">
        <v>0</v>
      </c>
      <c r="CP54" s="46">
        <v>0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46">
        <v>0</v>
      </c>
      <c r="DN54" s="46">
        <v>0</v>
      </c>
      <c r="DO54" s="46">
        <v>0</v>
      </c>
      <c r="DP54" s="46">
        <v>0</v>
      </c>
      <c r="DQ54" s="46">
        <v>0</v>
      </c>
      <c r="DR54" s="46">
        <v>0</v>
      </c>
      <c r="DS54" s="46">
        <v>0</v>
      </c>
      <c r="DT54" s="46">
        <v>0</v>
      </c>
      <c r="DU54" s="46">
        <v>0</v>
      </c>
      <c r="DV54" s="46">
        <v>0</v>
      </c>
    </row>
    <row r="55" spans="1:126" s="24" customFormat="1" x14ac:dyDescent="0.2">
      <c r="A55" s="28"/>
      <c r="B55" s="38"/>
      <c r="C55" s="30"/>
      <c r="D55" s="31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</row>
    <row r="56" spans="1:126" s="40" customFormat="1" ht="18.75" customHeight="1" thickBot="1" x14ac:dyDescent="0.25">
      <c r="A56" s="39"/>
      <c r="B56" s="49" t="s">
        <v>15</v>
      </c>
      <c r="C56" s="50">
        <v>353610.16949152539</v>
      </c>
      <c r="D56" s="51">
        <v>1</v>
      </c>
      <c r="E56" s="50">
        <v>0</v>
      </c>
      <c r="F56" s="50">
        <v>353610.16949152539</v>
      </c>
      <c r="G56" s="50">
        <v>635.59322033898309</v>
      </c>
      <c r="H56" s="50">
        <v>635.59322033898309</v>
      </c>
      <c r="I56" s="50">
        <v>1161.0169491525423</v>
      </c>
      <c r="J56" s="50">
        <v>2322.0338983050847</v>
      </c>
      <c r="K56" s="50">
        <v>13033.898305084746</v>
      </c>
      <c r="L56" s="50">
        <v>16394.915254237287</v>
      </c>
      <c r="M56" s="50">
        <v>29686.4406779661</v>
      </c>
      <c r="N56" s="50">
        <v>40259.322033898308</v>
      </c>
      <c r="O56" s="50">
        <v>36462.711864406781</v>
      </c>
      <c r="P56" s="50">
        <v>34423.728813559319</v>
      </c>
      <c r="Q56" s="50">
        <v>10271.186440677966</v>
      </c>
      <c r="R56" s="50">
        <v>4542.3728813559319</v>
      </c>
      <c r="S56" s="50">
        <v>4532.2033898305081</v>
      </c>
      <c r="T56" s="50">
        <v>41612.711864406781</v>
      </c>
      <c r="U56" s="50">
        <v>38868.644067796609</v>
      </c>
      <c r="V56" s="50">
        <v>40016.101694915254</v>
      </c>
      <c r="W56" s="50">
        <v>38751.694915254237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</v>
      </c>
      <c r="CD56" s="50">
        <v>0</v>
      </c>
      <c r="CE56" s="50">
        <v>0</v>
      </c>
      <c r="CF56" s="50">
        <v>0</v>
      </c>
      <c r="CG56" s="50">
        <v>0</v>
      </c>
      <c r="CH56" s="50">
        <v>0</v>
      </c>
      <c r="CI56" s="50">
        <v>0</v>
      </c>
      <c r="CJ56" s="50">
        <v>0</v>
      </c>
      <c r="CK56" s="50">
        <v>0</v>
      </c>
      <c r="CL56" s="50">
        <v>0</v>
      </c>
      <c r="CM56" s="50">
        <v>0</v>
      </c>
      <c r="CN56" s="50">
        <v>0</v>
      </c>
      <c r="CO56" s="50">
        <v>0</v>
      </c>
      <c r="CP56" s="50">
        <v>0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0</v>
      </c>
      <c r="DA56" s="50">
        <v>0</v>
      </c>
      <c r="DB56" s="50">
        <v>0</v>
      </c>
      <c r="DC56" s="50">
        <v>0</v>
      </c>
      <c r="DD56" s="50">
        <v>0</v>
      </c>
      <c r="DE56" s="50">
        <v>0</v>
      </c>
      <c r="DF56" s="50">
        <v>0</v>
      </c>
      <c r="DG56" s="50">
        <v>0</v>
      </c>
      <c r="DH56" s="50">
        <v>0</v>
      </c>
      <c r="DI56" s="50">
        <v>0</v>
      </c>
      <c r="DJ56" s="50">
        <v>0</v>
      </c>
      <c r="DK56" s="50">
        <v>0</v>
      </c>
      <c r="DL56" s="50">
        <v>0</v>
      </c>
      <c r="DM56" s="50">
        <v>0</v>
      </c>
      <c r="DN56" s="50">
        <v>0</v>
      </c>
      <c r="DO56" s="50">
        <v>0</v>
      </c>
      <c r="DP56" s="50">
        <v>0</v>
      </c>
      <c r="DQ56" s="50">
        <v>0</v>
      </c>
      <c r="DR56" s="50">
        <v>0</v>
      </c>
      <c r="DS56" s="50">
        <v>0</v>
      </c>
      <c r="DT56" s="50">
        <v>0</v>
      </c>
      <c r="DU56" s="50">
        <v>0</v>
      </c>
      <c r="DV56" s="50">
        <v>0</v>
      </c>
    </row>
    <row r="57" spans="1:126" s="24" customFormat="1" ht="18.75" customHeight="1" thickTop="1" thickBot="1" x14ac:dyDescent="0.25">
      <c r="A57" s="28"/>
      <c r="B57" s="52" t="s">
        <v>16</v>
      </c>
      <c r="C57" s="53">
        <v>63649.830508474581</v>
      </c>
      <c r="D57" s="54"/>
      <c r="E57" s="53">
        <v>0</v>
      </c>
      <c r="F57" s="53">
        <v>63649.830508474581</v>
      </c>
      <c r="G57" s="53">
        <v>114.40677966101696</v>
      </c>
      <c r="H57" s="53">
        <v>114.40677966101696</v>
      </c>
      <c r="I57" s="53">
        <v>208.9830508474576</v>
      </c>
      <c r="J57" s="53">
        <v>417.96610169491521</v>
      </c>
      <c r="K57" s="53">
        <v>2346.1016949152545</v>
      </c>
      <c r="L57" s="53">
        <v>2951.0847457627124</v>
      </c>
      <c r="M57" s="53">
        <v>5343.5593220338988</v>
      </c>
      <c r="N57" s="53">
        <v>7246.6779661016953</v>
      </c>
      <c r="O57" s="53">
        <v>6563.2881355932204</v>
      </c>
      <c r="P57" s="53">
        <v>6196.2711864406783</v>
      </c>
      <c r="Q57" s="53">
        <v>1848.8135593220338</v>
      </c>
      <c r="R57" s="53">
        <v>817.62711864406788</v>
      </c>
      <c r="S57" s="53">
        <v>815.7966101694916</v>
      </c>
      <c r="T57" s="53">
        <v>7490.2881355932204</v>
      </c>
      <c r="U57" s="53">
        <v>6996.3559322033898</v>
      </c>
      <c r="V57" s="53">
        <v>7202.8983050847455</v>
      </c>
      <c r="W57" s="53">
        <v>6975.3050847457625</v>
      </c>
      <c r="X57" s="53">
        <v>0</v>
      </c>
      <c r="Y57" s="53">
        <v>0</v>
      </c>
      <c r="Z57" s="53">
        <v>0</v>
      </c>
      <c r="AA57" s="53">
        <v>0</v>
      </c>
      <c r="AB57" s="53">
        <v>0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3">
        <v>0</v>
      </c>
      <c r="AT57" s="53">
        <v>0</v>
      </c>
      <c r="AU57" s="53">
        <v>0</v>
      </c>
      <c r="AV57" s="53">
        <v>0</v>
      </c>
      <c r="AW57" s="53">
        <v>0</v>
      </c>
      <c r="AX57" s="53">
        <v>0</v>
      </c>
      <c r="AY57" s="53">
        <v>0</v>
      </c>
      <c r="AZ57" s="53">
        <v>0</v>
      </c>
      <c r="BA57" s="53">
        <v>0</v>
      </c>
      <c r="BB57" s="53">
        <v>0</v>
      </c>
      <c r="BC57" s="53">
        <v>0</v>
      </c>
      <c r="BD57" s="53">
        <v>0</v>
      </c>
      <c r="BE57" s="53">
        <v>0</v>
      </c>
      <c r="BF57" s="53">
        <v>0</v>
      </c>
      <c r="BG57" s="53">
        <v>0</v>
      </c>
      <c r="BH57" s="53">
        <v>0</v>
      </c>
      <c r="BI57" s="53">
        <v>0</v>
      </c>
      <c r="BJ57" s="53">
        <v>0</v>
      </c>
      <c r="BK57" s="53">
        <v>0</v>
      </c>
      <c r="BL57" s="53">
        <v>0</v>
      </c>
      <c r="BM57" s="53">
        <v>0</v>
      </c>
      <c r="BN57" s="53">
        <v>0</v>
      </c>
      <c r="BO57" s="53">
        <v>0</v>
      </c>
      <c r="BP57" s="53">
        <v>0</v>
      </c>
      <c r="BQ57" s="53">
        <v>0</v>
      </c>
      <c r="BR57" s="53">
        <v>0</v>
      </c>
      <c r="BS57" s="53">
        <v>0</v>
      </c>
      <c r="BT57" s="53">
        <v>0</v>
      </c>
      <c r="BU57" s="53">
        <v>0</v>
      </c>
      <c r="BV57" s="53">
        <v>0</v>
      </c>
      <c r="BW57" s="53">
        <v>0</v>
      </c>
      <c r="BX57" s="53">
        <v>0</v>
      </c>
      <c r="BY57" s="53">
        <v>0</v>
      </c>
      <c r="BZ57" s="53">
        <v>0</v>
      </c>
      <c r="CA57" s="53">
        <v>0</v>
      </c>
      <c r="CB57" s="53">
        <v>0</v>
      </c>
      <c r="CC57" s="53">
        <v>0</v>
      </c>
      <c r="CD57" s="53">
        <v>0</v>
      </c>
      <c r="CE57" s="53">
        <v>0</v>
      </c>
      <c r="CF57" s="53">
        <v>0</v>
      </c>
      <c r="CG57" s="53">
        <v>0</v>
      </c>
      <c r="CH57" s="53">
        <v>0</v>
      </c>
      <c r="CI57" s="53">
        <v>0</v>
      </c>
      <c r="CJ57" s="53">
        <v>0</v>
      </c>
      <c r="CK57" s="53">
        <v>0</v>
      </c>
      <c r="CL57" s="53">
        <v>0</v>
      </c>
      <c r="CM57" s="53">
        <v>0</v>
      </c>
      <c r="CN57" s="53">
        <v>0</v>
      </c>
      <c r="CO57" s="53">
        <v>0</v>
      </c>
      <c r="CP57" s="53">
        <v>0</v>
      </c>
      <c r="CQ57" s="53">
        <v>0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0</v>
      </c>
      <c r="DA57" s="53">
        <v>0</v>
      </c>
      <c r="DB57" s="53">
        <v>0</v>
      </c>
      <c r="DC57" s="53">
        <v>0</v>
      </c>
      <c r="DD57" s="53">
        <v>0</v>
      </c>
      <c r="DE57" s="53">
        <v>0</v>
      </c>
      <c r="DF57" s="53">
        <v>0</v>
      </c>
      <c r="DG57" s="53">
        <v>0</v>
      </c>
      <c r="DH57" s="53">
        <v>0</v>
      </c>
      <c r="DI57" s="53">
        <v>0</v>
      </c>
      <c r="DJ57" s="53">
        <v>0</v>
      </c>
      <c r="DK57" s="53">
        <v>0</v>
      </c>
      <c r="DL57" s="53">
        <v>0</v>
      </c>
      <c r="DM57" s="53">
        <v>0</v>
      </c>
      <c r="DN57" s="53">
        <v>0</v>
      </c>
      <c r="DO57" s="53">
        <v>0</v>
      </c>
      <c r="DP57" s="53">
        <v>0</v>
      </c>
      <c r="DQ57" s="53">
        <v>0</v>
      </c>
      <c r="DR57" s="53">
        <v>0</v>
      </c>
      <c r="DS57" s="53">
        <v>0</v>
      </c>
      <c r="DT57" s="53">
        <v>0</v>
      </c>
      <c r="DU57" s="53">
        <v>0</v>
      </c>
      <c r="DV57" s="53">
        <v>0</v>
      </c>
    </row>
    <row r="58" spans="1:126" s="40" customFormat="1" ht="18.75" customHeight="1" thickTop="1" x14ac:dyDescent="0.2">
      <c r="A58" s="39"/>
      <c r="B58" s="55" t="s">
        <v>17</v>
      </c>
      <c r="C58" s="56">
        <v>417260</v>
      </c>
      <c r="D58" s="57"/>
      <c r="E58" s="56">
        <v>0</v>
      </c>
      <c r="F58" s="56">
        <v>417260</v>
      </c>
      <c r="G58" s="56">
        <v>750</v>
      </c>
      <c r="H58" s="56">
        <v>750</v>
      </c>
      <c r="I58" s="56">
        <v>1370</v>
      </c>
      <c r="J58" s="56">
        <v>2740</v>
      </c>
      <c r="K58" s="56">
        <v>15380</v>
      </c>
      <c r="L58" s="56">
        <v>19346</v>
      </c>
      <c r="M58" s="56">
        <v>35030</v>
      </c>
      <c r="N58" s="56">
        <v>47506</v>
      </c>
      <c r="O58" s="56">
        <v>43026</v>
      </c>
      <c r="P58" s="56">
        <v>40620</v>
      </c>
      <c r="Q58" s="56">
        <v>12120</v>
      </c>
      <c r="R58" s="56">
        <v>5360</v>
      </c>
      <c r="S58" s="56">
        <v>5348</v>
      </c>
      <c r="T58" s="56">
        <v>49103</v>
      </c>
      <c r="U58" s="56">
        <v>45865</v>
      </c>
      <c r="V58" s="56">
        <v>47219</v>
      </c>
      <c r="W58" s="56">
        <v>45727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56">
        <v>0</v>
      </c>
      <c r="AV58" s="56">
        <v>0</v>
      </c>
      <c r="AW58" s="56">
        <v>0</v>
      </c>
      <c r="AX58" s="56">
        <v>0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0</v>
      </c>
      <c r="BH58" s="56">
        <v>0</v>
      </c>
      <c r="BI58" s="56">
        <v>0</v>
      </c>
      <c r="BJ58" s="56">
        <v>0</v>
      </c>
      <c r="BK58" s="56">
        <v>0</v>
      </c>
      <c r="BL58" s="56">
        <v>0</v>
      </c>
      <c r="BM58" s="56">
        <v>0</v>
      </c>
      <c r="BN58" s="56">
        <v>0</v>
      </c>
      <c r="BO58" s="56">
        <v>0</v>
      </c>
      <c r="BP58" s="56">
        <v>0</v>
      </c>
      <c r="BQ58" s="56">
        <v>0</v>
      </c>
      <c r="BR58" s="56">
        <v>0</v>
      </c>
      <c r="BS58" s="56">
        <v>0</v>
      </c>
      <c r="BT58" s="56">
        <v>0</v>
      </c>
      <c r="BU58" s="56">
        <v>0</v>
      </c>
      <c r="BV58" s="56">
        <v>0</v>
      </c>
      <c r="BW58" s="56">
        <v>0</v>
      </c>
      <c r="BX58" s="56">
        <v>0</v>
      </c>
      <c r="BY58" s="56">
        <v>0</v>
      </c>
      <c r="BZ58" s="56">
        <v>0</v>
      </c>
      <c r="CA58" s="56">
        <v>0</v>
      </c>
      <c r="CB58" s="56">
        <v>0</v>
      </c>
      <c r="CC58" s="56">
        <v>0</v>
      </c>
      <c r="CD58" s="56">
        <v>0</v>
      </c>
      <c r="CE58" s="56">
        <v>0</v>
      </c>
      <c r="CF58" s="56">
        <v>0</v>
      </c>
      <c r="CG58" s="56">
        <v>0</v>
      </c>
      <c r="CH58" s="56">
        <v>0</v>
      </c>
      <c r="CI58" s="56">
        <v>0</v>
      </c>
      <c r="CJ58" s="56">
        <v>0</v>
      </c>
      <c r="CK58" s="56">
        <v>0</v>
      </c>
      <c r="CL58" s="56">
        <v>0</v>
      </c>
      <c r="CM58" s="56">
        <v>0</v>
      </c>
      <c r="CN58" s="56">
        <v>0</v>
      </c>
      <c r="CO58" s="56">
        <v>0</v>
      </c>
      <c r="CP58" s="56">
        <v>0</v>
      </c>
      <c r="CQ58" s="56">
        <v>0</v>
      </c>
      <c r="CR58" s="56">
        <v>0</v>
      </c>
      <c r="CS58" s="56">
        <v>0</v>
      </c>
      <c r="CT58" s="56">
        <v>0</v>
      </c>
      <c r="CU58" s="56">
        <v>0</v>
      </c>
      <c r="CV58" s="56">
        <v>0</v>
      </c>
      <c r="CW58" s="56">
        <v>0</v>
      </c>
      <c r="CX58" s="56">
        <v>0</v>
      </c>
      <c r="CY58" s="56">
        <v>0</v>
      </c>
      <c r="CZ58" s="56">
        <v>0</v>
      </c>
      <c r="DA58" s="56">
        <v>0</v>
      </c>
      <c r="DB58" s="56">
        <v>0</v>
      </c>
      <c r="DC58" s="56">
        <v>0</v>
      </c>
      <c r="DD58" s="56">
        <v>0</v>
      </c>
      <c r="DE58" s="56">
        <v>0</v>
      </c>
      <c r="DF58" s="56">
        <v>0</v>
      </c>
      <c r="DG58" s="56">
        <v>0</v>
      </c>
      <c r="DH58" s="56">
        <v>0</v>
      </c>
      <c r="DI58" s="56">
        <v>0</v>
      </c>
      <c r="DJ58" s="56">
        <v>0</v>
      </c>
      <c r="DK58" s="56">
        <v>0</v>
      </c>
      <c r="DL58" s="56">
        <v>0</v>
      </c>
      <c r="DM58" s="56">
        <v>0</v>
      </c>
      <c r="DN58" s="56">
        <v>0</v>
      </c>
      <c r="DO58" s="56">
        <v>0</v>
      </c>
      <c r="DP58" s="56">
        <v>0</v>
      </c>
      <c r="DQ58" s="56">
        <v>0</v>
      </c>
      <c r="DR58" s="56">
        <v>0</v>
      </c>
      <c r="DS58" s="56">
        <v>0</v>
      </c>
      <c r="DT58" s="56">
        <v>0</v>
      </c>
      <c r="DU58" s="56">
        <v>0</v>
      </c>
      <c r="DV58" s="56">
        <v>0</v>
      </c>
    </row>
    <row r="59" spans="1:126" x14ac:dyDescent="0.3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26" s="148" customFormat="1" x14ac:dyDescent="0.3">
      <c r="B60" s="149" t="s">
        <v>18</v>
      </c>
      <c r="C60" s="150"/>
      <c r="D60" s="150"/>
      <c r="E60" s="150"/>
      <c r="F60" s="150"/>
      <c r="G60" s="150">
        <v>635.59322033898309</v>
      </c>
      <c r="H60" s="150">
        <v>1271.1864406779662</v>
      </c>
      <c r="I60" s="150">
        <v>2432.2033898305085</v>
      </c>
      <c r="J60" s="150">
        <v>4754.2372881355932</v>
      </c>
      <c r="K60" s="150">
        <v>17788.135593220337</v>
      </c>
      <c r="L60" s="150">
        <v>34183.05084745762</v>
      </c>
      <c r="M60" s="150">
        <v>63869.49152542372</v>
      </c>
      <c r="N60" s="150">
        <v>104128.81355932204</v>
      </c>
      <c r="O60" s="150">
        <v>140591.5254237288</v>
      </c>
      <c r="P60" s="150">
        <v>175015.25423728811</v>
      </c>
      <c r="Q60" s="150">
        <v>185286.44067796608</v>
      </c>
      <c r="R60" s="150">
        <v>189828.81355932201</v>
      </c>
      <c r="S60" s="150">
        <v>194361.01694915252</v>
      </c>
      <c r="T60" s="150">
        <v>235973.72881355928</v>
      </c>
      <c r="U60" s="150">
        <v>274842.37288135587</v>
      </c>
      <c r="V60" s="150">
        <v>314858.47457627114</v>
      </c>
      <c r="W60" s="150">
        <v>353610.16949152539</v>
      </c>
      <c r="X60" s="150">
        <v>353610.16949152539</v>
      </c>
      <c r="Y60" s="150">
        <v>353610.16949152539</v>
      </c>
      <c r="Z60" s="150">
        <v>353610.16949152539</v>
      </c>
      <c r="AA60" s="150">
        <v>353610.16949152539</v>
      </c>
      <c r="AB60" s="150">
        <v>353610.16949152539</v>
      </c>
      <c r="AC60" s="150">
        <v>353610.16949152539</v>
      </c>
      <c r="AD60" s="150">
        <v>353610.16949152539</v>
      </c>
      <c r="AE60" s="150">
        <v>353610.16949152539</v>
      </c>
      <c r="AF60" s="150">
        <v>353610.16949152539</v>
      </c>
      <c r="AG60" s="150">
        <v>353610.16949152539</v>
      </c>
      <c r="AH60" s="150">
        <v>353610.16949152539</v>
      </c>
      <c r="AI60" s="150">
        <v>353610.16949152539</v>
      </c>
      <c r="AJ60" s="150">
        <v>353610.16949152539</v>
      </c>
      <c r="AK60" s="150">
        <v>353610.16949152539</v>
      </c>
      <c r="AL60" s="150">
        <v>353610.16949152539</v>
      </c>
      <c r="AM60" s="150">
        <v>353610.16949152539</v>
      </c>
      <c r="AN60" s="150">
        <v>353610.16949152539</v>
      </c>
      <c r="AO60" s="150">
        <v>353610.16949152539</v>
      </c>
      <c r="AP60" s="150">
        <v>353610.16949152539</v>
      </c>
      <c r="AQ60" s="150">
        <v>353610.16949152539</v>
      </c>
      <c r="AR60" s="150">
        <v>353610.16949152539</v>
      </c>
      <c r="AS60" s="150">
        <v>353610.16949152539</v>
      </c>
      <c r="AT60" s="150">
        <v>353610.16949152539</v>
      </c>
      <c r="AU60" s="150">
        <v>353610.16949152539</v>
      </c>
      <c r="AV60" s="150">
        <v>353610.16949152539</v>
      </c>
      <c r="AW60" s="150">
        <v>353610.16949152539</v>
      </c>
      <c r="AX60" s="150">
        <v>353610.16949152539</v>
      </c>
      <c r="AY60" s="150">
        <v>353610.16949152539</v>
      </c>
      <c r="AZ60" s="150">
        <v>353610.16949152539</v>
      </c>
      <c r="BA60" s="150">
        <v>353610.16949152539</v>
      </c>
      <c r="BB60" s="150">
        <v>353610.16949152539</v>
      </c>
      <c r="BC60" s="150">
        <v>353610.16949152539</v>
      </c>
      <c r="BD60" s="150">
        <v>353610.16949152539</v>
      </c>
      <c r="BE60" s="150">
        <v>353610.16949152539</v>
      </c>
      <c r="BF60" s="150">
        <v>353610.16949152539</v>
      </c>
      <c r="BG60" s="150">
        <v>353610.16949152539</v>
      </c>
      <c r="BH60" s="150">
        <v>353610.16949152539</v>
      </c>
      <c r="BI60" s="150">
        <v>353610.16949152539</v>
      </c>
      <c r="BJ60" s="150">
        <v>353610.16949152539</v>
      </c>
      <c r="BK60" s="150">
        <v>353610.16949152539</v>
      </c>
      <c r="BL60" s="150">
        <v>353610.16949152539</v>
      </c>
      <c r="BM60" s="150">
        <v>353610.16949152539</v>
      </c>
      <c r="BN60" s="150">
        <v>353610.16949152539</v>
      </c>
      <c r="BO60" s="150">
        <v>353610.16949152539</v>
      </c>
      <c r="BP60" s="150">
        <v>353610.16949152539</v>
      </c>
      <c r="BQ60" s="150">
        <v>353610.16949152539</v>
      </c>
      <c r="BR60" s="150">
        <v>353610.16949152539</v>
      </c>
      <c r="BS60" s="150">
        <v>353610.16949152539</v>
      </c>
      <c r="BT60" s="150">
        <v>353610.16949152539</v>
      </c>
      <c r="BU60" s="150">
        <v>353610.16949152539</v>
      </c>
      <c r="BV60" s="150">
        <v>353610.16949152539</v>
      </c>
      <c r="BW60" s="150">
        <v>353610.16949152539</v>
      </c>
      <c r="BX60" s="150">
        <v>353610.16949152539</v>
      </c>
      <c r="BY60" s="150">
        <v>353610.16949152539</v>
      </c>
      <c r="BZ60" s="150">
        <v>353610.16949152539</v>
      </c>
      <c r="CA60" s="150">
        <v>353610.16949152539</v>
      </c>
      <c r="CB60" s="150">
        <v>353610.16949152539</v>
      </c>
      <c r="CC60" s="150">
        <v>353610.16949152539</v>
      </c>
      <c r="CD60" s="150">
        <v>353610.16949152539</v>
      </c>
      <c r="CE60" s="150">
        <v>353610.16949152539</v>
      </c>
      <c r="CF60" s="150">
        <v>353610.16949152539</v>
      </c>
      <c r="CG60" s="150">
        <v>353610.16949152539</v>
      </c>
      <c r="CH60" s="150">
        <v>353610.16949152539</v>
      </c>
      <c r="CI60" s="150">
        <v>353610.16949152539</v>
      </c>
      <c r="CJ60" s="150">
        <v>353610.16949152539</v>
      </c>
      <c r="CK60" s="150">
        <v>353610.16949152539</v>
      </c>
      <c r="CL60" s="150">
        <v>353610.16949152539</v>
      </c>
      <c r="CM60" s="150">
        <v>353610.16949152539</v>
      </c>
      <c r="CN60" s="150">
        <v>353610.16949152539</v>
      </c>
      <c r="CO60" s="150">
        <v>353610.16949152539</v>
      </c>
      <c r="CP60" s="150">
        <v>353610.16949152539</v>
      </c>
      <c r="CQ60" s="150">
        <v>353610.16949152539</v>
      </c>
      <c r="CR60" s="150">
        <v>353610.16949152539</v>
      </c>
      <c r="CS60" s="150">
        <v>353610.16949152539</v>
      </c>
      <c r="CT60" s="150">
        <v>353610.16949152539</v>
      </c>
      <c r="CU60" s="150">
        <v>353610.16949152539</v>
      </c>
      <c r="CV60" s="150">
        <v>353610.16949152539</v>
      </c>
      <c r="CW60" s="150">
        <v>353610.16949152539</v>
      </c>
      <c r="CX60" s="150">
        <v>353610.16949152539</v>
      </c>
      <c r="CY60" s="150">
        <v>353610.16949152539</v>
      </c>
      <c r="CZ60" s="150">
        <v>353610.16949152539</v>
      </c>
      <c r="DA60" s="150">
        <v>353610.16949152539</v>
      </c>
      <c r="DB60" s="150">
        <v>353610.16949152539</v>
      </c>
      <c r="DC60" s="150">
        <v>353610.16949152539</v>
      </c>
      <c r="DD60" s="150">
        <v>353610.16949152539</v>
      </c>
      <c r="DE60" s="150">
        <v>353610.16949152539</v>
      </c>
      <c r="DF60" s="150">
        <v>353610.16949152539</v>
      </c>
      <c r="DG60" s="150">
        <v>353610.16949152539</v>
      </c>
      <c r="DH60" s="150">
        <v>353610.16949152539</v>
      </c>
      <c r="DI60" s="150">
        <v>353610.16949152539</v>
      </c>
      <c r="DJ60" s="150">
        <v>353610.16949152539</v>
      </c>
      <c r="DK60" s="150">
        <v>353610.16949152539</v>
      </c>
      <c r="DL60" s="150">
        <v>353610.16949152539</v>
      </c>
      <c r="DM60" s="150">
        <v>353610.16949152539</v>
      </c>
      <c r="DN60" s="150">
        <v>353610.16949152539</v>
      </c>
      <c r="DO60" s="150">
        <v>353610.16949152539</v>
      </c>
      <c r="DP60" s="150">
        <v>353610.16949152539</v>
      </c>
      <c r="DQ60" s="150">
        <v>353610.16949152539</v>
      </c>
      <c r="DR60" s="150">
        <v>353610.16949152539</v>
      </c>
      <c r="DS60" s="150">
        <v>353610.16949152539</v>
      </c>
      <c r="DT60" s="150">
        <v>353610.16949152539</v>
      </c>
      <c r="DU60" s="150">
        <v>353610.16949152539</v>
      </c>
      <c r="DV60" s="150">
        <v>353610.16949152539</v>
      </c>
    </row>
    <row r="61" spans="1:126" s="148" customFormat="1" x14ac:dyDescent="0.3">
      <c r="B61" s="149" t="s">
        <v>19</v>
      </c>
      <c r="C61" s="150"/>
      <c r="D61" s="150"/>
      <c r="E61" s="150"/>
      <c r="F61" s="150"/>
      <c r="G61" s="151">
        <v>1.7974404448065956E-3</v>
      </c>
      <c r="H61" s="151">
        <v>3.5948808896131912E-3</v>
      </c>
      <c r="I61" s="151">
        <v>6.8782054354599061E-3</v>
      </c>
      <c r="J61" s="151">
        <v>1.3444854527153334E-2</v>
      </c>
      <c r="K61" s="151">
        <v>5.0304366581987246E-2</v>
      </c>
      <c r="L61" s="151">
        <v>9.6668743708958435E-2</v>
      </c>
      <c r="M61" s="151">
        <v>0.18062119541772514</v>
      </c>
      <c r="N61" s="151">
        <v>0.29447346977903471</v>
      </c>
      <c r="O61" s="151">
        <v>0.39758903321669942</v>
      </c>
      <c r="P61" s="151">
        <v>0.49493840770742459</v>
      </c>
      <c r="Q61" s="151">
        <v>0.52398504529549916</v>
      </c>
      <c r="R61" s="151">
        <v>0.53683075300771699</v>
      </c>
      <c r="S61" s="151">
        <v>0.54964770167281785</v>
      </c>
      <c r="T61" s="151">
        <v>0.66732732588793553</v>
      </c>
      <c r="U61" s="151">
        <v>0.77724680055600814</v>
      </c>
      <c r="V61" s="151">
        <v>0.89041125437377167</v>
      </c>
      <c r="W61" s="151">
        <v>1</v>
      </c>
      <c r="X61" s="151">
        <v>1</v>
      </c>
      <c r="Y61" s="151">
        <v>1</v>
      </c>
      <c r="Z61" s="151">
        <v>1</v>
      </c>
      <c r="AA61" s="151">
        <v>1</v>
      </c>
      <c r="AB61" s="151">
        <v>1</v>
      </c>
      <c r="AC61" s="151">
        <v>1</v>
      </c>
      <c r="AD61" s="151">
        <v>1</v>
      </c>
      <c r="AE61" s="151">
        <v>1</v>
      </c>
      <c r="AF61" s="151">
        <v>1</v>
      </c>
      <c r="AG61" s="151">
        <v>1</v>
      </c>
      <c r="AH61" s="151">
        <v>1</v>
      </c>
      <c r="AI61" s="151">
        <v>1</v>
      </c>
      <c r="AJ61" s="151">
        <v>1</v>
      </c>
      <c r="AK61" s="151">
        <v>1</v>
      </c>
      <c r="AL61" s="151">
        <v>1</v>
      </c>
      <c r="AM61" s="151">
        <v>1</v>
      </c>
      <c r="AN61" s="151">
        <v>1</v>
      </c>
      <c r="AO61" s="151">
        <v>1</v>
      </c>
      <c r="AP61" s="151">
        <v>1</v>
      </c>
      <c r="AQ61" s="151">
        <v>1</v>
      </c>
      <c r="AR61" s="151">
        <v>1</v>
      </c>
      <c r="AS61" s="151">
        <v>1</v>
      </c>
      <c r="AT61" s="151">
        <v>1</v>
      </c>
      <c r="AU61" s="151">
        <v>1</v>
      </c>
      <c r="AV61" s="151">
        <v>1</v>
      </c>
      <c r="AW61" s="151">
        <v>1</v>
      </c>
      <c r="AX61" s="151">
        <v>1</v>
      </c>
      <c r="AY61" s="151">
        <v>1</v>
      </c>
      <c r="AZ61" s="151">
        <v>1</v>
      </c>
      <c r="BA61" s="151">
        <v>1</v>
      </c>
      <c r="BB61" s="151">
        <v>1</v>
      </c>
      <c r="BC61" s="151">
        <v>1</v>
      </c>
      <c r="BD61" s="151">
        <v>1</v>
      </c>
      <c r="BE61" s="151">
        <v>1</v>
      </c>
      <c r="BF61" s="151">
        <v>1</v>
      </c>
      <c r="BG61" s="151">
        <v>1</v>
      </c>
      <c r="BH61" s="151">
        <v>1</v>
      </c>
      <c r="BI61" s="151">
        <v>1</v>
      </c>
      <c r="BJ61" s="151">
        <v>1</v>
      </c>
      <c r="BK61" s="151">
        <v>1</v>
      </c>
      <c r="BL61" s="151">
        <v>1</v>
      </c>
      <c r="BM61" s="151">
        <v>1</v>
      </c>
      <c r="BN61" s="151">
        <v>1</v>
      </c>
      <c r="BO61" s="151">
        <v>1</v>
      </c>
      <c r="BP61" s="151">
        <v>1</v>
      </c>
      <c r="BQ61" s="151">
        <v>1</v>
      </c>
      <c r="BR61" s="151">
        <v>1</v>
      </c>
      <c r="BS61" s="151">
        <v>1</v>
      </c>
      <c r="BT61" s="151">
        <v>1</v>
      </c>
      <c r="BU61" s="151">
        <v>1</v>
      </c>
      <c r="BV61" s="151">
        <v>1</v>
      </c>
      <c r="BW61" s="151">
        <v>1</v>
      </c>
      <c r="BX61" s="151">
        <v>1</v>
      </c>
      <c r="BY61" s="151">
        <v>1</v>
      </c>
      <c r="BZ61" s="151">
        <v>1</v>
      </c>
      <c r="CA61" s="151">
        <v>1</v>
      </c>
      <c r="CB61" s="151">
        <v>1</v>
      </c>
      <c r="CC61" s="151">
        <v>1</v>
      </c>
      <c r="CD61" s="151">
        <v>1</v>
      </c>
      <c r="CE61" s="151">
        <v>1</v>
      </c>
      <c r="CF61" s="151">
        <v>1</v>
      </c>
      <c r="CG61" s="151">
        <v>1</v>
      </c>
      <c r="CH61" s="151">
        <v>1</v>
      </c>
      <c r="CI61" s="151">
        <v>1</v>
      </c>
      <c r="CJ61" s="151">
        <v>1</v>
      </c>
      <c r="CK61" s="151">
        <v>1</v>
      </c>
      <c r="CL61" s="151">
        <v>1</v>
      </c>
      <c r="CM61" s="151">
        <v>1</v>
      </c>
      <c r="CN61" s="151">
        <v>1</v>
      </c>
      <c r="CO61" s="151">
        <v>1</v>
      </c>
      <c r="CP61" s="151">
        <v>1</v>
      </c>
      <c r="CQ61" s="151">
        <v>1</v>
      </c>
      <c r="CR61" s="151">
        <v>1</v>
      </c>
      <c r="CS61" s="151">
        <v>1</v>
      </c>
      <c r="CT61" s="151">
        <v>1</v>
      </c>
      <c r="CU61" s="151">
        <v>1</v>
      </c>
      <c r="CV61" s="151">
        <v>1</v>
      </c>
      <c r="CW61" s="151">
        <v>1</v>
      </c>
      <c r="CX61" s="151">
        <v>1</v>
      </c>
      <c r="CY61" s="151">
        <v>1</v>
      </c>
      <c r="CZ61" s="151">
        <v>1</v>
      </c>
      <c r="DA61" s="151">
        <v>1</v>
      </c>
      <c r="DB61" s="151">
        <v>1</v>
      </c>
      <c r="DC61" s="151">
        <v>1</v>
      </c>
      <c r="DD61" s="151">
        <v>1</v>
      </c>
      <c r="DE61" s="151">
        <v>1</v>
      </c>
      <c r="DF61" s="151">
        <v>1</v>
      </c>
      <c r="DG61" s="151">
        <v>1</v>
      </c>
      <c r="DH61" s="151">
        <v>1</v>
      </c>
      <c r="DI61" s="151">
        <v>1</v>
      </c>
      <c r="DJ61" s="151">
        <v>1</v>
      </c>
      <c r="DK61" s="151">
        <v>1</v>
      </c>
      <c r="DL61" s="151">
        <v>1</v>
      </c>
      <c r="DM61" s="151">
        <v>1</v>
      </c>
      <c r="DN61" s="151">
        <v>1</v>
      </c>
      <c r="DO61" s="151">
        <v>1</v>
      </c>
      <c r="DP61" s="151">
        <v>1</v>
      </c>
      <c r="DQ61" s="151">
        <v>1</v>
      </c>
      <c r="DR61" s="151">
        <v>1</v>
      </c>
      <c r="DS61" s="151">
        <v>1</v>
      </c>
      <c r="DT61" s="151">
        <v>1</v>
      </c>
      <c r="DU61" s="151">
        <v>1</v>
      </c>
      <c r="DV61" s="151">
        <v>1</v>
      </c>
    </row>
    <row r="63" spans="1:126" x14ac:dyDescent="0.3">
      <c r="C63" s="63"/>
    </row>
    <row r="64" spans="1:126" ht="19.5" x14ac:dyDescent="0.35">
      <c r="B64" s="18" t="s">
        <v>65</v>
      </c>
      <c r="C64" s="1"/>
      <c r="G64" s="86">
        <v>1</v>
      </c>
      <c r="H64" s="86">
        <v>2</v>
      </c>
      <c r="I64" s="86">
        <v>3</v>
      </c>
      <c r="J64" s="86">
        <v>4</v>
      </c>
      <c r="K64" s="86">
        <v>5</v>
      </c>
      <c r="L64" s="86">
        <v>6</v>
      </c>
      <c r="M64" s="86">
        <v>7</v>
      </c>
      <c r="N64" s="86">
        <v>8</v>
      </c>
      <c r="O64" s="86">
        <v>9</v>
      </c>
      <c r="P64" s="86">
        <v>10</v>
      </c>
      <c r="Q64" s="86">
        <v>11</v>
      </c>
      <c r="R64" s="86">
        <v>12</v>
      </c>
      <c r="S64" s="86">
        <v>13</v>
      </c>
      <c r="T64" s="86">
        <v>14</v>
      </c>
      <c r="U64" s="86">
        <v>15</v>
      </c>
      <c r="V64" s="86">
        <v>16</v>
      </c>
      <c r="W64" s="86">
        <v>17</v>
      </c>
      <c r="X64" s="86">
        <v>18</v>
      </c>
      <c r="Y64" s="86">
        <v>19</v>
      </c>
      <c r="Z64" s="86">
        <v>20</v>
      </c>
      <c r="AA64" s="86">
        <v>21</v>
      </c>
      <c r="AB64" s="86">
        <v>22</v>
      </c>
      <c r="AC64" s="86">
        <v>23</v>
      </c>
      <c r="AD64" s="86">
        <v>24</v>
      </c>
      <c r="AE64" s="86">
        <v>25</v>
      </c>
      <c r="AF64" s="86">
        <v>26</v>
      </c>
      <c r="AG64" s="86">
        <v>27</v>
      </c>
      <c r="AH64" s="86">
        <v>28</v>
      </c>
      <c r="AI64" s="86">
        <v>29</v>
      </c>
      <c r="AJ64" s="86">
        <v>30</v>
      </c>
      <c r="AK64" s="86">
        <v>31</v>
      </c>
      <c r="AL64" s="86">
        <v>32</v>
      </c>
      <c r="AM64" s="86">
        <v>33</v>
      </c>
      <c r="AN64" s="86">
        <v>34</v>
      </c>
      <c r="AO64" s="86">
        <v>35</v>
      </c>
      <c r="AP64" s="86">
        <v>36</v>
      </c>
      <c r="AQ64" s="86">
        <v>37</v>
      </c>
      <c r="AR64" s="86">
        <v>38</v>
      </c>
      <c r="AS64" s="86">
        <v>39</v>
      </c>
      <c r="AT64" s="86">
        <v>40</v>
      </c>
      <c r="AU64" s="86">
        <v>41</v>
      </c>
      <c r="AV64" s="86">
        <v>42</v>
      </c>
      <c r="AW64" s="86">
        <v>43</v>
      </c>
      <c r="AX64" s="86">
        <v>44</v>
      </c>
      <c r="AY64" s="86">
        <v>45</v>
      </c>
      <c r="AZ64" s="86">
        <v>46</v>
      </c>
      <c r="BA64" s="86">
        <v>47</v>
      </c>
      <c r="BB64" s="86">
        <v>48</v>
      </c>
      <c r="BC64" s="86">
        <v>49</v>
      </c>
      <c r="BD64" s="86">
        <v>50</v>
      </c>
      <c r="BE64" s="86">
        <v>51</v>
      </c>
      <c r="BF64" s="86">
        <v>52</v>
      </c>
      <c r="BG64" s="86">
        <v>53</v>
      </c>
      <c r="BH64" s="86">
        <v>54</v>
      </c>
      <c r="BI64" s="86">
        <v>55</v>
      </c>
      <c r="BJ64" s="86">
        <v>56</v>
      </c>
      <c r="BK64" s="86">
        <v>57</v>
      </c>
      <c r="BL64" s="86">
        <v>58</v>
      </c>
      <c r="BM64" s="86">
        <v>59</v>
      </c>
      <c r="BN64" s="86">
        <v>60</v>
      </c>
      <c r="BO64" s="86">
        <v>61</v>
      </c>
      <c r="BP64" s="86">
        <v>62</v>
      </c>
      <c r="BQ64" s="86">
        <v>63</v>
      </c>
      <c r="BR64" s="86">
        <v>64</v>
      </c>
      <c r="BS64" s="86">
        <v>65</v>
      </c>
      <c r="BT64" s="86">
        <v>66</v>
      </c>
      <c r="BU64" s="86">
        <v>67</v>
      </c>
      <c r="BV64" s="86">
        <v>68</v>
      </c>
      <c r="BW64" s="86">
        <v>69</v>
      </c>
      <c r="BX64" s="86">
        <v>70</v>
      </c>
      <c r="BY64" s="86">
        <v>71</v>
      </c>
      <c r="BZ64" s="86">
        <v>72</v>
      </c>
      <c r="CA64" s="86">
        <v>73</v>
      </c>
      <c r="CB64" s="86">
        <v>74</v>
      </c>
      <c r="CC64" s="86">
        <v>75</v>
      </c>
      <c r="CD64" s="86">
        <v>76</v>
      </c>
      <c r="CE64" s="86">
        <v>77</v>
      </c>
      <c r="CF64" s="86">
        <v>78</v>
      </c>
      <c r="CG64" s="86">
        <v>79</v>
      </c>
      <c r="CH64" s="86">
        <v>80</v>
      </c>
      <c r="CI64" s="86">
        <v>81</v>
      </c>
      <c r="CJ64" s="86">
        <v>82</v>
      </c>
      <c r="CK64" s="86">
        <v>83</v>
      </c>
      <c r="CL64" s="86">
        <v>84</v>
      </c>
      <c r="CM64" s="86">
        <v>85</v>
      </c>
      <c r="CN64" s="86">
        <v>86</v>
      </c>
      <c r="CO64" s="86">
        <v>87</v>
      </c>
      <c r="CP64" s="86">
        <v>88</v>
      </c>
      <c r="CQ64" s="86">
        <v>89</v>
      </c>
      <c r="CR64" s="86">
        <v>90</v>
      </c>
      <c r="CS64" s="86">
        <v>91</v>
      </c>
      <c r="CT64" s="86">
        <v>92</v>
      </c>
      <c r="CU64" s="86">
        <v>93</v>
      </c>
      <c r="CV64" s="86">
        <v>94</v>
      </c>
      <c r="CW64" s="86">
        <v>95</v>
      </c>
      <c r="CX64" s="86">
        <v>96</v>
      </c>
      <c r="CY64" s="86">
        <v>97</v>
      </c>
      <c r="CZ64" s="86">
        <v>98</v>
      </c>
      <c r="DA64" s="86">
        <v>99</v>
      </c>
      <c r="DB64" s="86">
        <v>100</v>
      </c>
      <c r="DC64" s="86">
        <v>101</v>
      </c>
      <c r="DD64" s="86">
        <v>102</v>
      </c>
      <c r="DE64" s="86">
        <v>103</v>
      </c>
      <c r="DF64" s="86">
        <v>104</v>
      </c>
      <c r="DG64" s="86">
        <v>105</v>
      </c>
      <c r="DH64" s="86">
        <v>106</v>
      </c>
      <c r="DI64" s="86">
        <v>107</v>
      </c>
      <c r="DJ64" s="86">
        <v>108</v>
      </c>
      <c r="DK64" s="86">
        <v>109</v>
      </c>
      <c r="DL64" s="86">
        <v>110</v>
      </c>
      <c r="DM64" s="86">
        <v>111</v>
      </c>
      <c r="DN64" s="86">
        <v>112</v>
      </c>
      <c r="DO64" s="86">
        <v>113</v>
      </c>
      <c r="DP64" s="86">
        <v>114</v>
      </c>
      <c r="DQ64" s="86">
        <v>115</v>
      </c>
      <c r="DR64" s="86">
        <v>116</v>
      </c>
      <c r="DS64" s="86">
        <v>117</v>
      </c>
      <c r="DT64" s="86">
        <v>118</v>
      </c>
      <c r="DU64" s="86">
        <v>119</v>
      </c>
      <c r="DV64" s="86">
        <v>120</v>
      </c>
    </row>
    <row r="65" spans="2:126" ht="15.75" x14ac:dyDescent="0.35">
      <c r="B65" s="83" t="s">
        <v>127</v>
      </c>
      <c r="C65" s="1"/>
      <c r="G65" s="86">
        <v>2017</v>
      </c>
      <c r="H65" s="86">
        <v>2017</v>
      </c>
      <c r="I65" s="86">
        <v>2017</v>
      </c>
      <c r="J65" s="86">
        <v>2017</v>
      </c>
      <c r="K65" s="86">
        <v>2017</v>
      </c>
      <c r="L65" s="86">
        <v>2017</v>
      </c>
      <c r="M65" s="86">
        <v>2017</v>
      </c>
      <c r="N65" s="86">
        <v>2017</v>
      </c>
      <c r="O65" s="86">
        <v>2017</v>
      </c>
      <c r="P65" s="86">
        <v>2017</v>
      </c>
      <c r="Q65" s="86">
        <v>2017</v>
      </c>
      <c r="R65" s="86">
        <v>2018</v>
      </c>
      <c r="S65" s="86">
        <v>2018</v>
      </c>
      <c r="T65" s="86">
        <v>2018</v>
      </c>
      <c r="U65" s="86">
        <v>2018</v>
      </c>
      <c r="V65" s="86">
        <v>2018</v>
      </c>
      <c r="W65" s="86">
        <v>2018</v>
      </c>
      <c r="X65" s="86">
        <v>2018</v>
      </c>
      <c r="Y65" s="86">
        <v>2018</v>
      </c>
      <c r="Z65" s="86">
        <v>2018</v>
      </c>
      <c r="AA65" s="86">
        <v>2018</v>
      </c>
      <c r="AB65" s="86">
        <v>2018</v>
      </c>
      <c r="AC65" s="86">
        <v>2018</v>
      </c>
      <c r="AD65" s="86">
        <v>2019</v>
      </c>
      <c r="AE65" s="86">
        <v>2019</v>
      </c>
      <c r="AF65" s="86">
        <v>2019</v>
      </c>
      <c r="AG65" s="86">
        <v>2019</v>
      </c>
      <c r="AH65" s="86">
        <v>2019</v>
      </c>
      <c r="AI65" s="86">
        <v>2019</v>
      </c>
      <c r="AJ65" s="86">
        <v>2019</v>
      </c>
      <c r="AK65" s="86">
        <v>2019</v>
      </c>
      <c r="AL65" s="86">
        <v>2019</v>
      </c>
      <c r="AM65" s="86">
        <v>2019</v>
      </c>
      <c r="AN65" s="86">
        <v>2019</v>
      </c>
      <c r="AO65" s="86">
        <v>2019</v>
      </c>
      <c r="AP65" s="86">
        <v>2020</v>
      </c>
      <c r="AQ65" s="86">
        <v>2020</v>
      </c>
      <c r="AR65" s="86">
        <v>2020</v>
      </c>
      <c r="AS65" s="86">
        <v>2020</v>
      </c>
      <c r="AT65" s="86">
        <v>2020</v>
      </c>
      <c r="AU65" s="86">
        <v>2020</v>
      </c>
      <c r="AV65" s="86">
        <v>2020</v>
      </c>
      <c r="AW65" s="86">
        <v>2020</v>
      </c>
      <c r="AX65" s="86">
        <v>2020</v>
      </c>
      <c r="AY65" s="86">
        <v>2020</v>
      </c>
      <c r="AZ65" s="86">
        <v>2020</v>
      </c>
      <c r="BA65" s="86">
        <v>2020</v>
      </c>
      <c r="BB65" s="86">
        <v>2021</v>
      </c>
      <c r="BC65" s="86">
        <v>2021</v>
      </c>
      <c r="BD65" s="86">
        <v>2021</v>
      </c>
      <c r="BE65" s="86">
        <v>2021</v>
      </c>
      <c r="BF65" s="86">
        <v>2021</v>
      </c>
      <c r="BG65" s="86">
        <v>2021</v>
      </c>
      <c r="BH65" s="86">
        <v>2021</v>
      </c>
      <c r="BI65" s="86">
        <v>2021</v>
      </c>
      <c r="BJ65" s="86">
        <v>2021</v>
      </c>
      <c r="BK65" s="86">
        <v>2021</v>
      </c>
      <c r="BL65" s="86">
        <v>2021</v>
      </c>
      <c r="BM65" s="86">
        <v>2021</v>
      </c>
      <c r="BN65" s="86">
        <v>2022</v>
      </c>
      <c r="BO65" s="86">
        <v>2022</v>
      </c>
      <c r="BP65" s="86">
        <v>2022</v>
      </c>
      <c r="BQ65" s="86">
        <v>2022</v>
      </c>
      <c r="BR65" s="86">
        <v>2022</v>
      </c>
      <c r="BS65" s="86">
        <v>2022</v>
      </c>
      <c r="BT65" s="86">
        <v>2022</v>
      </c>
      <c r="BU65" s="86">
        <v>2022</v>
      </c>
      <c r="BV65" s="86">
        <v>2022</v>
      </c>
      <c r="BW65" s="86">
        <v>2022</v>
      </c>
      <c r="BX65" s="86">
        <v>2022</v>
      </c>
      <c r="BY65" s="86">
        <v>2022</v>
      </c>
      <c r="BZ65" s="86">
        <v>2023</v>
      </c>
      <c r="CA65" s="86">
        <v>2023</v>
      </c>
      <c r="CB65" s="86">
        <v>2023</v>
      </c>
      <c r="CC65" s="86">
        <v>2023</v>
      </c>
      <c r="CD65" s="86">
        <v>2023</v>
      </c>
      <c r="CE65" s="86">
        <v>2023</v>
      </c>
      <c r="CF65" s="86">
        <v>2023</v>
      </c>
      <c r="CG65" s="86">
        <v>2023</v>
      </c>
      <c r="CH65" s="86">
        <v>2023</v>
      </c>
      <c r="CI65" s="86">
        <v>2023</v>
      </c>
      <c r="CJ65" s="86">
        <v>2023</v>
      </c>
      <c r="CK65" s="86">
        <v>2023</v>
      </c>
      <c r="CL65" s="86">
        <v>2024</v>
      </c>
      <c r="CM65" s="86">
        <v>2024</v>
      </c>
      <c r="CN65" s="86">
        <v>2024</v>
      </c>
      <c r="CO65" s="86">
        <v>2024</v>
      </c>
      <c r="CP65" s="86">
        <v>2024</v>
      </c>
      <c r="CQ65" s="86">
        <v>2024</v>
      </c>
      <c r="CR65" s="86">
        <v>2024</v>
      </c>
      <c r="CS65" s="86">
        <v>2024</v>
      </c>
      <c r="CT65" s="86">
        <v>2024</v>
      </c>
      <c r="CU65" s="86">
        <v>2024</v>
      </c>
      <c r="CV65" s="86">
        <v>2024</v>
      </c>
      <c r="CW65" s="86">
        <v>2024</v>
      </c>
      <c r="CX65" s="86">
        <v>2025</v>
      </c>
      <c r="CY65" s="86">
        <v>2025</v>
      </c>
      <c r="CZ65" s="86">
        <v>2025</v>
      </c>
      <c r="DA65" s="86">
        <v>2025</v>
      </c>
      <c r="DB65" s="86">
        <v>2025</v>
      </c>
      <c r="DC65" s="86">
        <v>2025</v>
      </c>
      <c r="DD65" s="86">
        <v>2025</v>
      </c>
      <c r="DE65" s="86">
        <v>2025</v>
      </c>
      <c r="DF65" s="86">
        <v>2025</v>
      </c>
      <c r="DG65" s="86">
        <v>2025</v>
      </c>
      <c r="DH65" s="86">
        <v>2025</v>
      </c>
      <c r="DI65" s="86">
        <v>2025</v>
      </c>
      <c r="DJ65" s="86">
        <v>2026</v>
      </c>
      <c r="DK65" s="86">
        <v>2026</v>
      </c>
      <c r="DL65" s="86">
        <v>2026</v>
      </c>
      <c r="DM65" s="86">
        <v>2026</v>
      </c>
      <c r="DN65" s="86">
        <v>2026</v>
      </c>
      <c r="DO65" s="86">
        <v>2026</v>
      </c>
      <c r="DP65" s="86">
        <v>2026</v>
      </c>
      <c r="DQ65" s="86">
        <v>2026</v>
      </c>
      <c r="DR65" s="86">
        <v>2026</v>
      </c>
      <c r="DS65" s="86">
        <v>2026</v>
      </c>
      <c r="DT65" s="86">
        <v>2026</v>
      </c>
      <c r="DU65" s="86">
        <v>2026</v>
      </c>
      <c r="DV65" s="86">
        <v>2027</v>
      </c>
    </row>
    <row r="66" spans="2:126" ht="15.75" x14ac:dyDescent="0.3">
      <c r="B66" s="10" t="s">
        <v>49</v>
      </c>
      <c r="C66" s="9"/>
      <c r="D66" s="9"/>
      <c r="E66" s="9"/>
      <c r="F66" s="9"/>
      <c r="G66" s="15">
        <v>41305</v>
      </c>
      <c r="H66" s="15">
        <v>41333</v>
      </c>
      <c r="I66" s="15">
        <v>41364</v>
      </c>
      <c r="J66" s="15">
        <v>41394</v>
      </c>
      <c r="K66" s="15">
        <v>41425</v>
      </c>
      <c r="L66" s="15">
        <v>41455</v>
      </c>
      <c r="M66" s="15">
        <v>41486</v>
      </c>
      <c r="N66" s="15">
        <v>41517</v>
      </c>
      <c r="O66" s="15">
        <v>41547</v>
      </c>
      <c r="P66" s="15">
        <v>41578</v>
      </c>
      <c r="Q66" s="15">
        <v>41608</v>
      </c>
      <c r="R66" s="15">
        <v>41639</v>
      </c>
      <c r="S66" s="15">
        <v>41670</v>
      </c>
      <c r="T66" s="15">
        <v>41698</v>
      </c>
      <c r="U66" s="15">
        <v>41729</v>
      </c>
      <c r="V66" s="15">
        <v>41759</v>
      </c>
      <c r="W66" s="15">
        <v>41790</v>
      </c>
      <c r="X66" s="15">
        <v>41820</v>
      </c>
      <c r="Y66" s="15">
        <v>41851</v>
      </c>
      <c r="Z66" s="15">
        <v>41882</v>
      </c>
      <c r="AA66" s="15">
        <v>41912</v>
      </c>
      <c r="AB66" s="15">
        <v>41943</v>
      </c>
      <c r="AC66" s="15">
        <v>41973</v>
      </c>
      <c r="AD66" s="15">
        <v>42004</v>
      </c>
      <c r="AE66" s="15">
        <v>42035</v>
      </c>
      <c r="AF66" s="15">
        <v>42063</v>
      </c>
      <c r="AG66" s="15">
        <v>42094</v>
      </c>
      <c r="AH66" s="15">
        <v>42124</v>
      </c>
      <c r="AI66" s="15">
        <v>42155</v>
      </c>
      <c r="AJ66" s="15">
        <v>42185</v>
      </c>
      <c r="AK66" s="15">
        <v>42216</v>
      </c>
      <c r="AL66" s="15">
        <v>42247</v>
      </c>
      <c r="AM66" s="15">
        <v>42277</v>
      </c>
      <c r="AN66" s="15">
        <v>42308</v>
      </c>
      <c r="AO66" s="15">
        <v>42338</v>
      </c>
      <c r="AP66" s="15">
        <v>42369</v>
      </c>
      <c r="AQ66" s="15">
        <v>42400</v>
      </c>
      <c r="AR66" s="15">
        <v>42429</v>
      </c>
      <c r="AS66" s="15">
        <v>42460</v>
      </c>
      <c r="AT66" s="15">
        <v>42490</v>
      </c>
      <c r="AU66" s="15">
        <v>42521</v>
      </c>
      <c r="AV66" s="15">
        <v>42551</v>
      </c>
      <c r="AW66" s="15">
        <v>42582</v>
      </c>
      <c r="AX66" s="15">
        <v>42613</v>
      </c>
      <c r="AY66" s="15">
        <v>42643</v>
      </c>
      <c r="AZ66" s="15">
        <v>42674</v>
      </c>
      <c r="BA66" s="15">
        <v>42704</v>
      </c>
      <c r="BB66" s="15">
        <v>42735</v>
      </c>
      <c r="BC66" s="15">
        <v>42766</v>
      </c>
      <c r="BD66" s="15">
        <v>42794</v>
      </c>
      <c r="BE66" s="15">
        <v>42825</v>
      </c>
      <c r="BF66" s="15">
        <v>42855</v>
      </c>
      <c r="BG66" s="15">
        <v>42886</v>
      </c>
      <c r="BH66" s="15">
        <v>42916</v>
      </c>
      <c r="BI66" s="15">
        <v>42947</v>
      </c>
      <c r="BJ66" s="15">
        <v>42978</v>
      </c>
      <c r="BK66" s="15">
        <v>43008</v>
      </c>
      <c r="BL66" s="15">
        <v>43039</v>
      </c>
      <c r="BM66" s="15">
        <v>43069</v>
      </c>
      <c r="BN66" s="15">
        <v>43100</v>
      </c>
      <c r="BO66" s="15">
        <v>43131</v>
      </c>
      <c r="BP66" s="15">
        <v>43159</v>
      </c>
      <c r="BQ66" s="15">
        <v>43190</v>
      </c>
      <c r="BR66" s="15">
        <v>43220</v>
      </c>
      <c r="BS66" s="15">
        <v>43251</v>
      </c>
      <c r="BT66" s="15">
        <v>43281</v>
      </c>
      <c r="BU66" s="15">
        <v>43312</v>
      </c>
      <c r="BV66" s="15">
        <v>43343</v>
      </c>
      <c r="BW66" s="15">
        <v>43373</v>
      </c>
      <c r="BX66" s="15">
        <v>43404</v>
      </c>
      <c r="BY66" s="15">
        <v>43434</v>
      </c>
      <c r="BZ66" s="15">
        <v>43465</v>
      </c>
      <c r="CA66" s="15">
        <v>43496</v>
      </c>
      <c r="CB66" s="15">
        <v>43524</v>
      </c>
      <c r="CC66" s="15">
        <v>43555</v>
      </c>
      <c r="CD66" s="15">
        <v>43585</v>
      </c>
      <c r="CE66" s="15">
        <v>43616</v>
      </c>
      <c r="CF66" s="15">
        <v>43646</v>
      </c>
      <c r="CG66" s="15">
        <v>43677</v>
      </c>
      <c r="CH66" s="15">
        <v>43708</v>
      </c>
      <c r="CI66" s="15">
        <v>43738</v>
      </c>
      <c r="CJ66" s="15">
        <v>43769</v>
      </c>
      <c r="CK66" s="15">
        <v>43799</v>
      </c>
      <c r="CL66" s="15">
        <v>43830</v>
      </c>
      <c r="CM66" s="15">
        <v>43861</v>
      </c>
      <c r="CN66" s="15">
        <v>43890</v>
      </c>
      <c r="CO66" s="15">
        <v>43921</v>
      </c>
      <c r="CP66" s="15">
        <v>43951</v>
      </c>
      <c r="CQ66" s="15">
        <v>43982</v>
      </c>
      <c r="CR66" s="15">
        <v>44012</v>
      </c>
      <c r="CS66" s="15">
        <v>44043</v>
      </c>
      <c r="CT66" s="15">
        <v>44074</v>
      </c>
      <c r="CU66" s="15">
        <v>44104</v>
      </c>
      <c r="CV66" s="15">
        <v>44135</v>
      </c>
      <c r="CW66" s="15">
        <v>44165</v>
      </c>
      <c r="CX66" s="15">
        <v>44196</v>
      </c>
      <c r="CY66" s="15">
        <v>44227</v>
      </c>
      <c r="CZ66" s="15">
        <v>44255</v>
      </c>
      <c r="DA66" s="15">
        <v>44286</v>
      </c>
      <c r="DB66" s="15">
        <v>44316</v>
      </c>
      <c r="DC66" s="15">
        <v>44347</v>
      </c>
      <c r="DD66" s="15">
        <v>44377</v>
      </c>
      <c r="DE66" s="15">
        <v>44408</v>
      </c>
      <c r="DF66" s="15">
        <v>44439</v>
      </c>
      <c r="DG66" s="15">
        <v>44469</v>
      </c>
      <c r="DH66" s="15">
        <v>44500</v>
      </c>
      <c r="DI66" s="15">
        <v>44530</v>
      </c>
      <c r="DJ66" s="15">
        <v>44561</v>
      </c>
      <c r="DK66" s="15">
        <v>44592</v>
      </c>
      <c r="DL66" s="15">
        <v>44620</v>
      </c>
      <c r="DM66" s="15">
        <v>44651</v>
      </c>
      <c r="DN66" s="15">
        <v>44681</v>
      </c>
      <c r="DO66" s="15">
        <v>44712</v>
      </c>
      <c r="DP66" s="15">
        <v>44742</v>
      </c>
      <c r="DQ66" s="15">
        <v>44773</v>
      </c>
      <c r="DR66" s="15">
        <v>44804</v>
      </c>
      <c r="DS66" s="15">
        <v>44834</v>
      </c>
      <c r="DT66" s="15">
        <v>44865</v>
      </c>
      <c r="DU66" s="15">
        <v>44895</v>
      </c>
      <c r="DV66" s="15">
        <v>44926</v>
      </c>
    </row>
    <row r="67" spans="2:126" x14ac:dyDescent="0.3">
      <c r="B67" s="1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</row>
    <row r="68" spans="2:126" ht="15.75" x14ac:dyDescent="0.3">
      <c r="B68" s="10" t="s">
        <v>68</v>
      </c>
      <c r="C68" s="8"/>
      <c r="D68" s="8"/>
      <c r="E68" s="8"/>
      <c r="F68" s="8">
        <v>587084.74576271186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587084.74576271186</v>
      </c>
      <c r="Y68" s="8">
        <v>587084.74576271186</v>
      </c>
      <c r="Z68" s="8">
        <v>587084.74576271186</v>
      </c>
      <c r="AA68" s="8">
        <v>587084.74576271186</v>
      </c>
      <c r="AB68" s="8">
        <v>587084.74576271186</v>
      </c>
      <c r="AC68" s="8">
        <v>587084.74576271186</v>
      </c>
      <c r="AD68" s="8">
        <v>587084.74576271186</v>
      </c>
      <c r="AE68" s="8">
        <v>587084.74576271186</v>
      </c>
      <c r="AF68" s="8">
        <v>587084.74576271186</v>
      </c>
      <c r="AG68" s="8">
        <v>587084.74576271186</v>
      </c>
      <c r="AH68" s="8">
        <v>587084.74576271186</v>
      </c>
      <c r="AI68" s="8">
        <v>587084.74576271186</v>
      </c>
      <c r="AJ68" s="8">
        <v>587084.74576271186</v>
      </c>
      <c r="AK68" s="8">
        <v>587084.74576271186</v>
      </c>
      <c r="AL68" s="8">
        <v>587084.74576271186</v>
      </c>
      <c r="AM68" s="8">
        <v>587084.74576271186</v>
      </c>
      <c r="AN68" s="8">
        <v>587084.74576271186</v>
      </c>
      <c r="AO68" s="8">
        <v>587084.74576271186</v>
      </c>
      <c r="AP68" s="8">
        <v>587084.74576271186</v>
      </c>
      <c r="AQ68" s="8">
        <v>587084.74576271186</v>
      </c>
      <c r="AR68" s="8">
        <v>587084.74576271186</v>
      </c>
      <c r="AS68" s="8">
        <v>587084.74576271186</v>
      </c>
      <c r="AT68" s="8">
        <v>587084.74576271186</v>
      </c>
      <c r="AU68" s="8">
        <v>587084.74576271186</v>
      </c>
      <c r="AV68" s="8">
        <v>587084.74576271186</v>
      </c>
      <c r="AW68" s="8">
        <v>587084.74576271186</v>
      </c>
      <c r="AX68" s="8">
        <v>587084.74576271186</v>
      </c>
      <c r="AY68" s="8">
        <v>587084.74576271186</v>
      </c>
      <c r="AZ68" s="8">
        <v>587084.74576271186</v>
      </c>
      <c r="BA68" s="8">
        <v>587084.74576271186</v>
      </c>
      <c r="BB68" s="8">
        <v>587084.74576271186</v>
      </c>
      <c r="BC68" s="8">
        <v>587084.74576271186</v>
      </c>
      <c r="BD68" s="8">
        <v>587084.74576271186</v>
      </c>
      <c r="BE68" s="8">
        <v>587084.74576271186</v>
      </c>
      <c r="BF68" s="8">
        <v>587084.74576271186</v>
      </c>
      <c r="BG68" s="8">
        <v>587084.74576271186</v>
      </c>
      <c r="BH68" s="8">
        <v>587084.74576271186</v>
      </c>
      <c r="BI68" s="8">
        <v>587084.74576271186</v>
      </c>
      <c r="BJ68" s="8">
        <v>587084.74576271186</v>
      </c>
      <c r="BK68" s="8">
        <v>587084.74576271186</v>
      </c>
      <c r="BL68" s="8">
        <v>587084.74576271186</v>
      </c>
      <c r="BM68" s="8">
        <v>587084.74576271186</v>
      </c>
      <c r="BN68" s="8">
        <v>587084.74576271186</v>
      </c>
      <c r="BO68" s="8">
        <v>587084.74576271186</v>
      </c>
      <c r="BP68" s="8">
        <v>587084.74576271186</v>
      </c>
      <c r="BQ68" s="8">
        <v>587084.74576271186</v>
      </c>
      <c r="BR68" s="8">
        <v>587084.74576271186</v>
      </c>
      <c r="BS68" s="8">
        <v>587084.74576271186</v>
      </c>
      <c r="BT68" s="8">
        <v>587084.74576271186</v>
      </c>
      <c r="BU68" s="8">
        <v>587084.74576271186</v>
      </c>
      <c r="BV68" s="8">
        <v>587084.74576271186</v>
      </c>
      <c r="BW68" s="8">
        <v>587084.74576271186</v>
      </c>
      <c r="BX68" s="8">
        <v>587084.74576271186</v>
      </c>
      <c r="BY68" s="8">
        <v>587084.74576271186</v>
      </c>
      <c r="BZ68" s="8">
        <v>587084.74576271186</v>
      </c>
      <c r="CA68" s="8">
        <v>587084.74576271186</v>
      </c>
      <c r="CB68" s="8">
        <v>587084.74576271186</v>
      </c>
      <c r="CC68" s="8">
        <v>587084.74576271186</v>
      </c>
      <c r="CD68" s="8">
        <v>587084.74576271186</v>
      </c>
      <c r="CE68" s="8">
        <v>587084.74576271186</v>
      </c>
      <c r="CF68" s="8">
        <v>587084.74576271186</v>
      </c>
      <c r="CG68" s="8">
        <v>587084.74576271186</v>
      </c>
      <c r="CH68" s="8">
        <v>587084.74576271186</v>
      </c>
      <c r="CI68" s="8">
        <v>587084.74576271186</v>
      </c>
      <c r="CJ68" s="8">
        <v>587084.74576271186</v>
      </c>
      <c r="CK68" s="8">
        <v>587084.74576271186</v>
      </c>
      <c r="CL68" s="8">
        <v>587084.74576271186</v>
      </c>
      <c r="CM68" s="8">
        <v>587084.74576271186</v>
      </c>
      <c r="CN68" s="8">
        <v>587084.74576271186</v>
      </c>
      <c r="CO68" s="8">
        <v>587084.74576271186</v>
      </c>
      <c r="CP68" s="8">
        <v>587084.74576271186</v>
      </c>
      <c r="CQ68" s="8">
        <v>587084.74576271186</v>
      </c>
      <c r="CR68" s="8">
        <v>587084.74576271186</v>
      </c>
      <c r="CS68" s="8">
        <v>587084.74576271186</v>
      </c>
      <c r="CT68" s="8">
        <v>587084.74576271186</v>
      </c>
      <c r="CU68" s="8">
        <v>587084.74576271186</v>
      </c>
      <c r="CV68" s="8">
        <v>587084.74576271186</v>
      </c>
      <c r="CW68" s="8">
        <v>587084.74576271186</v>
      </c>
      <c r="CX68" s="8">
        <v>587084.74576271186</v>
      </c>
      <c r="CY68" s="8">
        <v>587084.74576271186</v>
      </c>
      <c r="CZ68" s="8">
        <v>587084.74576271186</v>
      </c>
      <c r="DA68" s="8">
        <v>587084.74576271186</v>
      </c>
      <c r="DB68" s="8">
        <v>587084.74576271186</v>
      </c>
      <c r="DC68" s="8">
        <v>587084.74576271186</v>
      </c>
      <c r="DD68" s="8">
        <v>587084.74576271186</v>
      </c>
      <c r="DE68" s="8">
        <v>587084.74576271186</v>
      </c>
      <c r="DF68" s="8">
        <v>587084.74576271186</v>
      </c>
      <c r="DG68" s="8">
        <v>587084.74576271186</v>
      </c>
      <c r="DH68" s="8">
        <v>587084.74576271186</v>
      </c>
      <c r="DI68" s="8">
        <v>587084.74576271186</v>
      </c>
      <c r="DJ68" s="8">
        <v>587084.74576271186</v>
      </c>
      <c r="DK68" s="8">
        <v>587084.74576271186</v>
      </c>
      <c r="DL68" s="8">
        <v>587084.74576271186</v>
      </c>
      <c r="DM68" s="8">
        <v>587084.74576271186</v>
      </c>
      <c r="DN68" s="8">
        <v>587084.74576271186</v>
      </c>
      <c r="DO68" s="8">
        <v>587084.74576271186</v>
      </c>
      <c r="DP68" s="8">
        <v>587084.74576271186</v>
      </c>
      <c r="DQ68" s="8">
        <v>587084.74576271186</v>
      </c>
      <c r="DR68" s="8">
        <v>587084.74576271186</v>
      </c>
      <c r="DS68" s="8">
        <v>587084.74576271186</v>
      </c>
      <c r="DT68" s="8">
        <v>587084.74576271186</v>
      </c>
      <c r="DU68" s="8">
        <v>587084.74576271186</v>
      </c>
      <c r="DV68" s="8">
        <v>587084.74576271186</v>
      </c>
    </row>
    <row r="69" spans="2:126" x14ac:dyDescent="0.3">
      <c r="B69" s="13" t="s">
        <v>69</v>
      </c>
      <c r="C69" s="2"/>
      <c r="D69" s="2"/>
      <c r="E69" s="2"/>
      <c r="F69" s="2">
        <v>438194.9152542373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438194.9152542373</v>
      </c>
      <c r="Y69" s="2">
        <v>438194.9152542373</v>
      </c>
      <c r="Z69" s="2">
        <v>438194.9152542373</v>
      </c>
      <c r="AA69" s="2">
        <v>438194.9152542373</v>
      </c>
      <c r="AB69" s="2">
        <v>438194.9152542373</v>
      </c>
      <c r="AC69" s="2">
        <v>438194.9152542373</v>
      </c>
      <c r="AD69" s="2">
        <v>438194.9152542373</v>
      </c>
      <c r="AE69" s="2">
        <v>438194.9152542373</v>
      </c>
      <c r="AF69" s="2">
        <v>438194.9152542373</v>
      </c>
      <c r="AG69" s="2">
        <v>438194.9152542373</v>
      </c>
      <c r="AH69" s="2">
        <v>438194.9152542373</v>
      </c>
      <c r="AI69" s="2">
        <v>438194.9152542373</v>
      </c>
      <c r="AJ69" s="2">
        <v>438194.9152542373</v>
      </c>
      <c r="AK69" s="2">
        <v>438194.9152542373</v>
      </c>
      <c r="AL69" s="2">
        <v>438194.9152542373</v>
      </c>
      <c r="AM69" s="2">
        <v>438194.9152542373</v>
      </c>
      <c r="AN69" s="2">
        <v>438194.9152542373</v>
      </c>
      <c r="AO69" s="2">
        <v>438194.9152542373</v>
      </c>
      <c r="AP69" s="2">
        <v>438194.9152542373</v>
      </c>
      <c r="AQ69" s="2">
        <v>438194.9152542373</v>
      </c>
      <c r="AR69" s="2">
        <v>438194.9152542373</v>
      </c>
      <c r="AS69" s="2">
        <v>438194.9152542373</v>
      </c>
      <c r="AT69" s="2">
        <v>438194.9152542373</v>
      </c>
      <c r="AU69" s="2">
        <v>438194.9152542373</v>
      </c>
      <c r="AV69" s="2">
        <v>438194.9152542373</v>
      </c>
      <c r="AW69" s="2">
        <v>438194.9152542373</v>
      </c>
      <c r="AX69" s="2">
        <v>438194.9152542373</v>
      </c>
      <c r="AY69" s="2">
        <v>438194.9152542373</v>
      </c>
      <c r="AZ69" s="2">
        <v>438194.9152542373</v>
      </c>
      <c r="BA69" s="2">
        <v>438194.9152542373</v>
      </c>
      <c r="BB69" s="2">
        <v>438194.9152542373</v>
      </c>
      <c r="BC69" s="2">
        <v>438194.9152542373</v>
      </c>
      <c r="BD69" s="2">
        <v>438194.9152542373</v>
      </c>
      <c r="BE69" s="2">
        <v>438194.9152542373</v>
      </c>
      <c r="BF69" s="2">
        <v>438194.9152542373</v>
      </c>
      <c r="BG69" s="2">
        <v>438194.9152542373</v>
      </c>
      <c r="BH69" s="2">
        <v>438194.9152542373</v>
      </c>
      <c r="BI69" s="2">
        <v>438194.9152542373</v>
      </c>
      <c r="BJ69" s="2">
        <v>438194.9152542373</v>
      </c>
      <c r="BK69" s="2">
        <v>438194.9152542373</v>
      </c>
      <c r="BL69" s="2">
        <v>438194.9152542373</v>
      </c>
      <c r="BM69" s="2">
        <v>438194.9152542373</v>
      </c>
      <c r="BN69" s="2">
        <v>438194.9152542373</v>
      </c>
      <c r="BO69" s="2">
        <v>438194.9152542373</v>
      </c>
      <c r="BP69" s="2">
        <v>438194.9152542373</v>
      </c>
      <c r="BQ69" s="2">
        <v>438194.9152542373</v>
      </c>
      <c r="BR69" s="2">
        <v>438194.9152542373</v>
      </c>
      <c r="BS69" s="2">
        <v>438194.9152542373</v>
      </c>
      <c r="BT69" s="2">
        <v>438194.9152542373</v>
      </c>
      <c r="BU69" s="2">
        <v>438194.9152542373</v>
      </c>
      <c r="BV69" s="2">
        <v>438194.9152542373</v>
      </c>
      <c r="BW69" s="2">
        <v>438194.9152542373</v>
      </c>
      <c r="BX69" s="2">
        <v>438194.9152542373</v>
      </c>
      <c r="BY69" s="2">
        <v>438194.9152542373</v>
      </c>
      <c r="BZ69" s="2">
        <v>438194.9152542373</v>
      </c>
      <c r="CA69" s="2">
        <v>438194.9152542373</v>
      </c>
      <c r="CB69" s="2">
        <v>438194.9152542373</v>
      </c>
      <c r="CC69" s="2">
        <v>438194.9152542373</v>
      </c>
      <c r="CD69" s="2">
        <v>438194.9152542373</v>
      </c>
      <c r="CE69" s="2">
        <v>438194.9152542373</v>
      </c>
      <c r="CF69" s="2">
        <v>438194.9152542373</v>
      </c>
      <c r="CG69" s="2">
        <v>438194.9152542373</v>
      </c>
      <c r="CH69" s="2">
        <v>438194.9152542373</v>
      </c>
      <c r="CI69" s="2">
        <v>438194.9152542373</v>
      </c>
      <c r="CJ69" s="2">
        <v>438194.9152542373</v>
      </c>
      <c r="CK69" s="2">
        <v>438194.9152542373</v>
      </c>
      <c r="CL69" s="2">
        <v>438194.9152542373</v>
      </c>
      <c r="CM69" s="2">
        <v>438194.9152542373</v>
      </c>
      <c r="CN69" s="2">
        <v>438194.9152542373</v>
      </c>
      <c r="CO69" s="2">
        <v>438194.9152542373</v>
      </c>
      <c r="CP69" s="2">
        <v>438194.9152542373</v>
      </c>
      <c r="CQ69" s="2">
        <v>438194.9152542373</v>
      </c>
      <c r="CR69" s="2">
        <v>438194.9152542373</v>
      </c>
      <c r="CS69" s="2">
        <v>438194.9152542373</v>
      </c>
      <c r="CT69" s="2">
        <v>438194.9152542373</v>
      </c>
      <c r="CU69" s="2">
        <v>438194.9152542373</v>
      </c>
      <c r="CV69" s="2">
        <v>438194.9152542373</v>
      </c>
      <c r="CW69" s="2">
        <v>438194.9152542373</v>
      </c>
      <c r="CX69" s="2">
        <v>438194.9152542373</v>
      </c>
      <c r="CY69" s="2">
        <v>438194.9152542373</v>
      </c>
      <c r="CZ69" s="2">
        <v>438194.9152542373</v>
      </c>
      <c r="DA69" s="2">
        <v>438194.9152542373</v>
      </c>
      <c r="DB69" s="2">
        <v>438194.9152542373</v>
      </c>
      <c r="DC69" s="2">
        <v>438194.9152542373</v>
      </c>
      <c r="DD69" s="2">
        <v>438194.9152542373</v>
      </c>
      <c r="DE69" s="2">
        <v>438194.9152542373</v>
      </c>
      <c r="DF69" s="2">
        <v>438194.9152542373</v>
      </c>
      <c r="DG69" s="2">
        <v>438194.9152542373</v>
      </c>
      <c r="DH69" s="2">
        <v>438194.9152542373</v>
      </c>
      <c r="DI69" s="2">
        <v>438194.9152542373</v>
      </c>
      <c r="DJ69" s="2">
        <v>438194.9152542373</v>
      </c>
      <c r="DK69" s="2">
        <v>438194.9152542373</v>
      </c>
      <c r="DL69" s="2">
        <v>438194.9152542373</v>
      </c>
      <c r="DM69" s="2">
        <v>438194.9152542373</v>
      </c>
      <c r="DN69" s="2">
        <v>438194.9152542373</v>
      </c>
      <c r="DO69" s="2">
        <v>438194.9152542373</v>
      </c>
      <c r="DP69" s="2">
        <v>438194.9152542373</v>
      </c>
      <c r="DQ69" s="2">
        <v>438194.9152542373</v>
      </c>
      <c r="DR69" s="2">
        <v>438194.9152542373</v>
      </c>
      <c r="DS69" s="2">
        <v>438194.9152542373</v>
      </c>
      <c r="DT69" s="2">
        <v>438194.9152542373</v>
      </c>
      <c r="DU69" s="2">
        <v>438194.9152542373</v>
      </c>
      <c r="DV69" s="2">
        <v>438194.9152542373</v>
      </c>
    </row>
    <row r="70" spans="2:126" x14ac:dyDescent="0.3">
      <c r="B70" s="13" t="s">
        <v>71</v>
      </c>
      <c r="C70" s="2"/>
      <c r="D70" s="2"/>
      <c r="E70" s="2"/>
      <c r="F70" s="2">
        <v>148889.83050847458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148889.83050847458</v>
      </c>
      <c r="Y70" s="2">
        <v>148889.83050847458</v>
      </c>
      <c r="Z70" s="2">
        <v>148889.83050847458</v>
      </c>
      <c r="AA70" s="2">
        <v>148889.83050847458</v>
      </c>
      <c r="AB70" s="2">
        <v>148889.83050847458</v>
      </c>
      <c r="AC70" s="2">
        <v>148889.83050847458</v>
      </c>
      <c r="AD70" s="2">
        <v>148889.83050847458</v>
      </c>
      <c r="AE70" s="2">
        <v>148889.83050847458</v>
      </c>
      <c r="AF70" s="2">
        <v>148889.83050847458</v>
      </c>
      <c r="AG70" s="2">
        <v>148889.83050847458</v>
      </c>
      <c r="AH70" s="2">
        <v>148889.83050847458</v>
      </c>
      <c r="AI70" s="2">
        <v>148889.83050847458</v>
      </c>
      <c r="AJ70" s="2">
        <v>148889.83050847458</v>
      </c>
      <c r="AK70" s="2">
        <v>148889.83050847458</v>
      </c>
      <c r="AL70" s="2">
        <v>148889.83050847458</v>
      </c>
      <c r="AM70" s="2">
        <v>148889.83050847458</v>
      </c>
      <c r="AN70" s="2">
        <v>148889.83050847458</v>
      </c>
      <c r="AO70" s="2">
        <v>148889.83050847458</v>
      </c>
      <c r="AP70" s="2">
        <v>148889.83050847458</v>
      </c>
      <c r="AQ70" s="2">
        <v>148889.83050847458</v>
      </c>
      <c r="AR70" s="2">
        <v>148889.83050847458</v>
      </c>
      <c r="AS70" s="2">
        <v>148889.83050847458</v>
      </c>
      <c r="AT70" s="2">
        <v>148889.83050847458</v>
      </c>
      <c r="AU70" s="2">
        <v>148889.83050847458</v>
      </c>
      <c r="AV70" s="2">
        <v>148889.83050847458</v>
      </c>
      <c r="AW70" s="2">
        <v>148889.83050847458</v>
      </c>
      <c r="AX70" s="2">
        <v>148889.83050847458</v>
      </c>
      <c r="AY70" s="2">
        <v>148889.83050847458</v>
      </c>
      <c r="AZ70" s="2">
        <v>148889.83050847458</v>
      </c>
      <c r="BA70" s="2">
        <v>148889.83050847458</v>
      </c>
      <c r="BB70" s="2">
        <v>148889.83050847458</v>
      </c>
      <c r="BC70" s="2">
        <v>148889.83050847458</v>
      </c>
      <c r="BD70" s="2">
        <v>148889.83050847458</v>
      </c>
      <c r="BE70" s="2">
        <v>148889.83050847458</v>
      </c>
      <c r="BF70" s="2">
        <v>148889.83050847458</v>
      </c>
      <c r="BG70" s="2">
        <v>148889.83050847458</v>
      </c>
      <c r="BH70" s="2">
        <v>148889.83050847458</v>
      </c>
      <c r="BI70" s="2">
        <v>148889.83050847458</v>
      </c>
      <c r="BJ70" s="2">
        <v>148889.83050847458</v>
      </c>
      <c r="BK70" s="2">
        <v>148889.83050847458</v>
      </c>
      <c r="BL70" s="2">
        <v>148889.83050847458</v>
      </c>
      <c r="BM70" s="2">
        <v>148889.83050847458</v>
      </c>
      <c r="BN70" s="2">
        <v>148889.83050847458</v>
      </c>
      <c r="BO70" s="2">
        <v>148889.83050847458</v>
      </c>
      <c r="BP70" s="2">
        <v>148889.83050847458</v>
      </c>
      <c r="BQ70" s="2">
        <v>148889.83050847458</v>
      </c>
      <c r="BR70" s="2">
        <v>148889.83050847458</v>
      </c>
      <c r="BS70" s="2">
        <v>148889.83050847458</v>
      </c>
      <c r="BT70" s="2">
        <v>148889.83050847458</v>
      </c>
      <c r="BU70" s="2">
        <v>148889.83050847458</v>
      </c>
      <c r="BV70" s="2">
        <v>148889.83050847458</v>
      </c>
      <c r="BW70" s="2">
        <v>148889.83050847458</v>
      </c>
      <c r="BX70" s="2">
        <v>148889.83050847458</v>
      </c>
      <c r="BY70" s="2">
        <v>148889.83050847458</v>
      </c>
      <c r="BZ70" s="2">
        <v>148889.83050847458</v>
      </c>
      <c r="CA70" s="2">
        <v>148889.83050847458</v>
      </c>
      <c r="CB70" s="2">
        <v>148889.83050847458</v>
      </c>
      <c r="CC70" s="2">
        <v>148889.83050847458</v>
      </c>
      <c r="CD70" s="2">
        <v>148889.83050847458</v>
      </c>
      <c r="CE70" s="2">
        <v>148889.83050847458</v>
      </c>
      <c r="CF70" s="2">
        <v>148889.83050847458</v>
      </c>
      <c r="CG70" s="2">
        <v>148889.83050847458</v>
      </c>
      <c r="CH70" s="2">
        <v>148889.83050847458</v>
      </c>
      <c r="CI70" s="2">
        <v>148889.83050847458</v>
      </c>
      <c r="CJ70" s="2">
        <v>148889.83050847458</v>
      </c>
      <c r="CK70" s="2">
        <v>148889.83050847458</v>
      </c>
      <c r="CL70" s="2">
        <v>148889.83050847458</v>
      </c>
      <c r="CM70" s="2">
        <v>148889.83050847458</v>
      </c>
      <c r="CN70" s="2">
        <v>148889.83050847458</v>
      </c>
      <c r="CO70" s="2">
        <v>148889.83050847458</v>
      </c>
      <c r="CP70" s="2">
        <v>148889.83050847458</v>
      </c>
      <c r="CQ70" s="2">
        <v>148889.83050847458</v>
      </c>
      <c r="CR70" s="2">
        <v>148889.83050847458</v>
      </c>
      <c r="CS70" s="2">
        <v>148889.83050847458</v>
      </c>
      <c r="CT70" s="2">
        <v>148889.83050847458</v>
      </c>
      <c r="CU70" s="2">
        <v>148889.83050847458</v>
      </c>
      <c r="CV70" s="2">
        <v>148889.83050847458</v>
      </c>
      <c r="CW70" s="2">
        <v>148889.83050847458</v>
      </c>
      <c r="CX70" s="2">
        <v>148889.83050847458</v>
      </c>
      <c r="CY70" s="2">
        <v>148889.83050847458</v>
      </c>
      <c r="CZ70" s="2">
        <v>148889.83050847458</v>
      </c>
      <c r="DA70" s="2">
        <v>148889.83050847458</v>
      </c>
      <c r="DB70" s="2">
        <v>148889.83050847458</v>
      </c>
      <c r="DC70" s="2">
        <v>148889.83050847458</v>
      </c>
      <c r="DD70" s="2">
        <v>148889.83050847458</v>
      </c>
      <c r="DE70" s="2">
        <v>148889.83050847458</v>
      </c>
      <c r="DF70" s="2">
        <v>148889.83050847458</v>
      </c>
      <c r="DG70" s="2">
        <v>148889.83050847458</v>
      </c>
      <c r="DH70" s="2">
        <v>148889.83050847458</v>
      </c>
      <c r="DI70" s="2">
        <v>148889.83050847458</v>
      </c>
      <c r="DJ70" s="2">
        <v>148889.83050847458</v>
      </c>
      <c r="DK70" s="2">
        <v>148889.83050847458</v>
      </c>
      <c r="DL70" s="2">
        <v>148889.83050847458</v>
      </c>
      <c r="DM70" s="2">
        <v>148889.83050847458</v>
      </c>
      <c r="DN70" s="2">
        <v>148889.83050847458</v>
      </c>
      <c r="DO70" s="2">
        <v>148889.83050847458</v>
      </c>
      <c r="DP70" s="2">
        <v>148889.83050847458</v>
      </c>
      <c r="DQ70" s="2">
        <v>148889.83050847458</v>
      </c>
      <c r="DR70" s="2">
        <v>148889.83050847458</v>
      </c>
      <c r="DS70" s="2">
        <v>148889.83050847458</v>
      </c>
      <c r="DT70" s="2">
        <v>148889.83050847458</v>
      </c>
      <c r="DU70" s="2">
        <v>148889.83050847458</v>
      </c>
      <c r="DV70" s="2">
        <v>148889.83050847458</v>
      </c>
    </row>
    <row r="71" spans="2:126" ht="15.75" x14ac:dyDescent="0.3">
      <c r="B71" s="10" t="s">
        <v>65</v>
      </c>
      <c r="C71" s="8"/>
      <c r="D71" s="8"/>
      <c r="E71" s="8"/>
      <c r="F71" s="8"/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1217.2080979284369</v>
      </c>
      <c r="Y71" s="8">
        <v>3698.7052730696801</v>
      </c>
      <c r="Z71" s="8">
        <v>3698.7052730696801</v>
      </c>
      <c r="AA71" s="8">
        <v>3698.7052730696801</v>
      </c>
      <c r="AB71" s="8">
        <v>3698.7052730696801</v>
      </c>
      <c r="AC71" s="8">
        <v>3698.7052730696801</v>
      </c>
      <c r="AD71" s="8">
        <v>3698.7052730696801</v>
      </c>
      <c r="AE71" s="8">
        <v>3698.7052730696801</v>
      </c>
      <c r="AF71" s="8">
        <v>3698.7052730696801</v>
      </c>
      <c r="AG71" s="8">
        <v>3698.7052730696801</v>
      </c>
      <c r="AH71" s="8">
        <v>3698.7052730696801</v>
      </c>
      <c r="AI71" s="8">
        <v>3698.7052730696801</v>
      </c>
      <c r="AJ71" s="8">
        <v>3698.7052730696801</v>
      </c>
      <c r="AK71" s="8">
        <v>3698.7052730696801</v>
      </c>
      <c r="AL71" s="8">
        <v>3698.7052730696801</v>
      </c>
      <c r="AM71" s="8">
        <v>3698.7052730696801</v>
      </c>
      <c r="AN71" s="8">
        <v>3698.7052730696801</v>
      </c>
      <c r="AO71" s="8">
        <v>3698.7052730696801</v>
      </c>
      <c r="AP71" s="8">
        <v>3698.7052730696801</v>
      </c>
      <c r="AQ71" s="8">
        <v>3698.7052730696801</v>
      </c>
      <c r="AR71" s="8">
        <v>3698.7052730696801</v>
      </c>
      <c r="AS71" s="8">
        <v>3698.7052730696801</v>
      </c>
      <c r="AT71" s="8">
        <v>3698.7052730696801</v>
      </c>
      <c r="AU71" s="8">
        <v>3698.7052730696801</v>
      </c>
      <c r="AV71" s="8">
        <v>3698.7052730696801</v>
      </c>
      <c r="AW71" s="8">
        <v>3698.7052730696801</v>
      </c>
      <c r="AX71" s="8">
        <v>3698.7052730696801</v>
      </c>
      <c r="AY71" s="8">
        <v>3698.7052730696801</v>
      </c>
      <c r="AZ71" s="8">
        <v>3698.7052730696801</v>
      </c>
      <c r="BA71" s="8">
        <v>3698.7052730696801</v>
      </c>
      <c r="BB71" s="8">
        <v>3698.7052730696801</v>
      </c>
      <c r="BC71" s="8">
        <v>3698.7052730696801</v>
      </c>
      <c r="BD71" s="8">
        <v>3698.7052730696801</v>
      </c>
      <c r="BE71" s="8">
        <v>3698.7052730696801</v>
      </c>
      <c r="BF71" s="8">
        <v>3698.7052730696801</v>
      </c>
      <c r="BG71" s="8">
        <v>3698.7052730696801</v>
      </c>
      <c r="BH71" s="8">
        <v>3698.7052730696801</v>
      </c>
      <c r="BI71" s="8">
        <v>3698.7052730696801</v>
      </c>
      <c r="BJ71" s="8">
        <v>3698.7052730696801</v>
      </c>
      <c r="BK71" s="8">
        <v>3698.7052730696801</v>
      </c>
      <c r="BL71" s="8">
        <v>3698.7052730696801</v>
      </c>
      <c r="BM71" s="8">
        <v>3698.7052730696801</v>
      </c>
      <c r="BN71" s="8">
        <v>3698.7052730696801</v>
      </c>
      <c r="BO71" s="8">
        <v>3698.7052730696801</v>
      </c>
      <c r="BP71" s="8">
        <v>3698.7052730696801</v>
      </c>
      <c r="BQ71" s="8">
        <v>3698.7052730696801</v>
      </c>
      <c r="BR71" s="8">
        <v>3698.7052730696801</v>
      </c>
      <c r="BS71" s="8">
        <v>3698.7052730696801</v>
      </c>
      <c r="BT71" s="8">
        <v>3698.7052730696801</v>
      </c>
      <c r="BU71" s="8">
        <v>3698.7052730696801</v>
      </c>
      <c r="BV71" s="8">
        <v>3698.7052730696801</v>
      </c>
      <c r="BW71" s="8">
        <v>3698.7052730696801</v>
      </c>
      <c r="BX71" s="8">
        <v>3698.7052730696801</v>
      </c>
      <c r="BY71" s="8">
        <v>3698.7052730696801</v>
      </c>
      <c r="BZ71" s="8">
        <v>3698.7052730696801</v>
      </c>
      <c r="CA71" s="8">
        <v>3698.7052730696801</v>
      </c>
      <c r="CB71" s="8">
        <v>3698.7052730696801</v>
      </c>
      <c r="CC71" s="8">
        <v>3698.7052730696801</v>
      </c>
      <c r="CD71" s="8">
        <v>3698.7052730696801</v>
      </c>
      <c r="CE71" s="8">
        <v>3698.7052730696801</v>
      </c>
      <c r="CF71" s="8">
        <v>3698.7052730696801</v>
      </c>
      <c r="CG71" s="8">
        <v>1217.2080979285824</v>
      </c>
      <c r="CH71" s="8">
        <v>1217.2080979284369</v>
      </c>
      <c r="CI71" s="8">
        <v>1217.2080979284369</v>
      </c>
      <c r="CJ71" s="8">
        <v>1217.2080979284369</v>
      </c>
      <c r="CK71" s="8">
        <v>1217.2080979284369</v>
      </c>
      <c r="CL71" s="8">
        <v>1217.2080979284369</v>
      </c>
      <c r="CM71" s="8">
        <v>1217.2080979284369</v>
      </c>
      <c r="CN71" s="8">
        <v>1217.2080979284369</v>
      </c>
      <c r="CO71" s="8">
        <v>1217.2080979284369</v>
      </c>
      <c r="CP71" s="8">
        <v>1217.2080979284369</v>
      </c>
      <c r="CQ71" s="8">
        <v>1217.2080979284369</v>
      </c>
      <c r="CR71" s="8">
        <v>1217.2080979284369</v>
      </c>
      <c r="CS71" s="8">
        <v>1217.2080979284369</v>
      </c>
      <c r="CT71" s="8">
        <v>1217.2080979284369</v>
      </c>
      <c r="CU71" s="8">
        <v>1217.2080979284369</v>
      </c>
      <c r="CV71" s="8">
        <v>1217.2080979284369</v>
      </c>
      <c r="CW71" s="8">
        <v>1217.2080979284369</v>
      </c>
      <c r="CX71" s="8">
        <v>1217.2080979284369</v>
      </c>
      <c r="CY71" s="8">
        <v>1217.2080979284369</v>
      </c>
      <c r="CZ71" s="8">
        <v>1217.2080979284369</v>
      </c>
      <c r="DA71" s="8">
        <v>1217.2080979284369</v>
      </c>
      <c r="DB71" s="8">
        <v>1217.2080979284369</v>
      </c>
      <c r="DC71" s="8">
        <v>1217.2080979284369</v>
      </c>
      <c r="DD71" s="8">
        <v>1217.2080979284369</v>
      </c>
      <c r="DE71" s="8">
        <v>1217.2080979284369</v>
      </c>
      <c r="DF71" s="8">
        <v>1217.2080979284369</v>
      </c>
      <c r="DG71" s="8">
        <v>1217.2080979284369</v>
      </c>
      <c r="DH71" s="8">
        <v>1217.2080979284369</v>
      </c>
      <c r="DI71" s="8">
        <v>1217.2080979284369</v>
      </c>
      <c r="DJ71" s="8">
        <v>1217.2080979284369</v>
      </c>
      <c r="DK71" s="8">
        <v>1217.2080979284369</v>
      </c>
      <c r="DL71" s="8">
        <v>1217.2080979284369</v>
      </c>
      <c r="DM71" s="8">
        <v>1217.2080979284369</v>
      </c>
      <c r="DN71" s="8">
        <v>1217.2080979284369</v>
      </c>
      <c r="DO71" s="8">
        <v>1217.2080979284369</v>
      </c>
      <c r="DP71" s="8">
        <v>1217.2080979284369</v>
      </c>
      <c r="DQ71" s="8">
        <v>1217.2080979284369</v>
      </c>
      <c r="DR71" s="8">
        <v>1217.2080979284369</v>
      </c>
      <c r="DS71" s="8">
        <v>1217.2080979284369</v>
      </c>
      <c r="DT71" s="8">
        <v>1217.2080979284369</v>
      </c>
      <c r="DU71" s="8">
        <v>1217.2080979284369</v>
      </c>
      <c r="DV71" s="8">
        <v>1217.2080979284369</v>
      </c>
    </row>
    <row r="72" spans="2:126" x14ac:dyDescent="0.3">
      <c r="B72" s="13" t="s">
        <v>69</v>
      </c>
      <c r="C72" s="58"/>
      <c r="D72" s="58"/>
      <c r="E72" s="58"/>
      <c r="F72" s="152">
        <v>3.3333333333333333E-2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1217.2080979284369</v>
      </c>
      <c r="Y72" s="2">
        <v>1217.2080979284369</v>
      </c>
      <c r="Z72" s="2">
        <v>1217.2080979284369</v>
      </c>
      <c r="AA72" s="2">
        <v>1217.2080979284369</v>
      </c>
      <c r="AB72" s="2">
        <v>1217.2080979284369</v>
      </c>
      <c r="AC72" s="2">
        <v>1217.2080979284369</v>
      </c>
      <c r="AD72" s="2">
        <v>1217.2080979284369</v>
      </c>
      <c r="AE72" s="2">
        <v>1217.2080979284369</v>
      </c>
      <c r="AF72" s="2">
        <v>1217.2080979284369</v>
      </c>
      <c r="AG72" s="2">
        <v>1217.2080979284369</v>
      </c>
      <c r="AH72" s="2">
        <v>1217.2080979284369</v>
      </c>
      <c r="AI72" s="2">
        <v>1217.2080979284369</v>
      </c>
      <c r="AJ72" s="2">
        <v>1217.2080979284369</v>
      </c>
      <c r="AK72" s="2">
        <v>1217.2080979284369</v>
      </c>
      <c r="AL72" s="2">
        <v>1217.2080979284369</v>
      </c>
      <c r="AM72" s="2">
        <v>1217.2080979284369</v>
      </c>
      <c r="AN72" s="2">
        <v>1217.2080979284369</v>
      </c>
      <c r="AO72" s="2">
        <v>1217.2080979284369</v>
      </c>
      <c r="AP72" s="2">
        <v>1217.2080979284369</v>
      </c>
      <c r="AQ72" s="2">
        <v>1217.2080979284369</v>
      </c>
      <c r="AR72" s="2">
        <v>1217.2080979284369</v>
      </c>
      <c r="AS72" s="2">
        <v>1217.2080979284369</v>
      </c>
      <c r="AT72" s="2">
        <v>1217.2080979284369</v>
      </c>
      <c r="AU72" s="2">
        <v>1217.2080979284369</v>
      </c>
      <c r="AV72" s="2">
        <v>1217.2080979284369</v>
      </c>
      <c r="AW72" s="2">
        <v>1217.2080979284369</v>
      </c>
      <c r="AX72" s="2">
        <v>1217.2080979284369</v>
      </c>
      <c r="AY72" s="2">
        <v>1217.2080979284369</v>
      </c>
      <c r="AZ72" s="2">
        <v>1217.2080979284369</v>
      </c>
      <c r="BA72" s="2">
        <v>1217.2080979284369</v>
      </c>
      <c r="BB72" s="2">
        <v>1217.2080979284369</v>
      </c>
      <c r="BC72" s="2">
        <v>1217.2080979284369</v>
      </c>
      <c r="BD72" s="2">
        <v>1217.2080979284369</v>
      </c>
      <c r="BE72" s="2">
        <v>1217.2080979284369</v>
      </c>
      <c r="BF72" s="2">
        <v>1217.2080979284369</v>
      </c>
      <c r="BG72" s="2">
        <v>1217.2080979284369</v>
      </c>
      <c r="BH72" s="2">
        <v>1217.2080979284369</v>
      </c>
      <c r="BI72" s="2">
        <v>1217.2080979284369</v>
      </c>
      <c r="BJ72" s="2">
        <v>1217.2080979284369</v>
      </c>
      <c r="BK72" s="2">
        <v>1217.2080979284369</v>
      </c>
      <c r="BL72" s="2">
        <v>1217.2080979284369</v>
      </c>
      <c r="BM72" s="2">
        <v>1217.2080979284369</v>
      </c>
      <c r="BN72" s="2">
        <v>1217.2080979284369</v>
      </c>
      <c r="BO72" s="2">
        <v>1217.2080979284369</v>
      </c>
      <c r="BP72" s="2">
        <v>1217.2080979284369</v>
      </c>
      <c r="BQ72" s="2">
        <v>1217.2080979284369</v>
      </c>
      <c r="BR72" s="2">
        <v>1217.2080979284369</v>
      </c>
      <c r="BS72" s="2">
        <v>1217.2080979284369</v>
      </c>
      <c r="BT72" s="2">
        <v>1217.2080979284369</v>
      </c>
      <c r="BU72" s="2">
        <v>1217.2080979284369</v>
      </c>
      <c r="BV72" s="2">
        <v>1217.2080979284369</v>
      </c>
      <c r="BW72" s="2">
        <v>1217.2080979284369</v>
      </c>
      <c r="BX72" s="2">
        <v>1217.2080979284369</v>
      </c>
      <c r="BY72" s="2">
        <v>1217.2080979284369</v>
      </c>
      <c r="BZ72" s="2">
        <v>1217.2080979284369</v>
      </c>
      <c r="CA72" s="2">
        <v>1217.2080979284369</v>
      </c>
      <c r="CB72" s="2">
        <v>1217.2080979284369</v>
      </c>
      <c r="CC72" s="2">
        <v>1217.2080979284369</v>
      </c>
      <c r="CD72" s="2">
        <v>1217.2080979284369</v>
      </c>
      <c r="CE72" s="2">
        <v>1217.2080979284369</v>
      </c>
      <c r="CF72" s="2">
        <v>1217.2080979284369</v>
      </c>
      <c r="CG72" s="2">
        <v>1217.2080979284369</v>
      </c>
      <c r="CH72" s="2">
        <v>1217.2080979284369</v>
      </c>
      <c r="CI72" s="2">
        <v>1217.2080979284369</v>
      </c>
      <c r="CJ72" s="2">
        <v>1217.2080979284369</v>
      </c>
      <c r="CK72" s="2">
        <v>1217.2080979284369</v>
      </c>
      <c r="CL72" s="2">
        <v>1217.2080979284369</v>
      </c>
      <c r="CM72" s="2">
        <v>1217.2080979284369</v>
      </c>
      <c r="CN72" s="2">
        <v>1217.2080979284369</v>
      </c>
      <c r="CO72" s="2">
        <v>1217.2080979284369</v>
      </c>
      <c r="CP72" s="2">
        <v>1217.2080979284369</v>
      </c>
      <c r="CQ72" s="2">
        <v>1217.2080979284369</v>
      </c>
      <c r="CR72" s="2">
        <v>1217.2080979284369</v>
      </c>
      <c r="CS72" s="2">
        <v>1217.2080979284369</v>
      </c>
      <c r="CT72" s="2">
        <v>1217.2080979284369</v>
      </c>
      <c r="CU72" s="2">
        <v>1217.2080979284369</v>
      </c>
      <c r="CV72" s="2">
        <v>1217.2080979284369</v>
      </c>
      <c r="CW72" s="2">
        <v>1217.2080979284369</v>
      </c>
      <c r="CX72" s="2">
        <v>1217.2080979284369</v>
      </c>
      <c r="CY72" s="2">
        <v>1217.2080979284369</v>
      </c>
      <c r="CZ72" s="2">
        <v>1217.2080979284369</v>
      </c>
      <c r="DA72" s="2">
        <v>1217.2080979284369</v>
      </c>
      <c r="DB72" s="2">
        <v>1217.2080979284369</v>
      </c>
      <c r="DC72" s="2">
        <v>1217.2080979284369</v>
      </c>
      <c r="DD72" s="2">
        <v>1217.2080979284369</v>
      </c>
      <c r="DE72" s="2">
        <v>1217.2080979284369</v>
      </c>
      <c r="DF72" s="2">
        <v>1217.2080979284369</v>
      </c>
      <c r="DG72" s="2">
        <v>1217.2080979284369</v>
      </c>
      <c r="DH72" s="2">
        <v>1217.2080979284369</v>
      </c>
      <c r="DI72" s="2">
        <v>1217.2080979284369</v>
      </c>
      <c r="DJ72" s="2">
        <v>1217.2080979284369</v>
      </c>
      <c r="DK72" s="2">
        <v>1217.2080979284369</v>
      </c>
      <c r="DL72" s="2">
        <v>1217.2080979284369</v>
      </c>
      <c r="DM72" s="2">
        <v>1217.2080979284369</v>
      </c>
      <c r="DN72" s="2">
        <v>1217.2080979284369</v>
      </c>
      <c r="DO72" s="2">
        <v>1217.2080979284369</v>
      </c>
      <c r="DP72" s="2">
        <v>1217.2080979284369</v>
      </c>
      <c r="DQ72" s="2">
        <v>1217.2080979284369</v>
      </c>
      <c r="DR72" s="2">
        <v>1217.2080979284369</v>
      </c>
      <c r="DS72" s="2">
        <v>1217.2080979284369</v>
      </c>
      <c r="DT72" s="2">
        <v>1217.2080979284369</v>
      </c>
      <c r="DU72" s="2">
        <v>1217.2080979284369</v>
      </c>
      <c r="DV72" s="2">
        <v>1217.2080979284369</v>
      </c>
    </row>
    <row r="73" spans="2:126" x14ac:dyDescent="0.3">
      <c r="B73" s="13" t="s">
        <v>71</v>
      </c>
      <c r="C73" s="58"/>
      <c r="D73" s="58"/>
      <c r="E73" s="58"/>
      <c r="F73" s="152">
        <v>0.2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2481.4971751412431</v>
      </c>
      <c r="Z73" s="2">
        <v>2481.4971751412431</v>
      </c>
      <c r="AA73" s="2">
        <v>2481.4971751412431</v>
      </c>
      <c r="AB73" s="2">
        <v>2481.4971751412431</v>
      </c>
      <c r="AC73" s="2">
        <v>2481.4971751412431</v>
      </c>
      <c r="AD73" s="2">
        <v>2481.4971751412431</v>
      </c>
      <c r="AE73" s="2">
        <v>2481.4971751412431</v>
      </c>
      <c r="AF73" s="2">
        <v>2481.4971751412431</v>
      </c>
      <c r="AG73" s="2">
        <v>2481.4971751412431</v>
      </c>
      <c r="AH73" s="2">
        <v>2481.4971751412431</v>
      </c>
      <c r="AI73" s="2">
        <v>2481.4971751412431</v>
      </c>
      <c r="AJ73" s="2">
        <v>2481.4971751412431</v>
      </c>
      <c r="AK73" s="2">
        <v>2481.4971751412431</v>
      </c>
      <c r="AL73" s="2">
        <v>2481.4971751412431</v>
      </c>
      <c r="AM73" s="2">
        <v>2481.4971751412431</v>
      </c>
      <c r="AN73" s="2">
        <v>2481.4971751412431</v>
      </c>
      <c r="AO73" s="2">
        <v>2481.4971751412431</v>
      </c>
      <c r="AP73" s="2">
        <v>2481.4971751412431</v>
      </c>
      <c r="AQ73" s="2">
        <v>2481.4971751412431</v>
      </c>
      <c r="AR73" s="2">
        <v>2481.4971751412431</v>
      </c>
      <c r="AS73" s="2">
        <v>2481.4971751412431</v>
      </c>
      <c r="AT73" s="2">
        <v>2481.4971751412431</v>
      </c>
      <c r="AU73" s="2">
        <v>2481.4971751412431</v>
      </c>
      <c r="AV73" s="2">
        <v>2481.4971751412431</v>
      </c>
      <c r="AW73" s="2">
        <v>2481.4971751412431</v>
      </c>
      <c r="AX73" s="2">
        <v>2481.4971751412431</v>
      </c>
      <c r="AY73" s="2">
        <v>2481.4971751412431</v>
      </c>
      <c r="AZ73" s="2">
        <v>2481.4971751412431</v>
      </c>
      <c r="BA73" s="2">
        <v>2481.4971751412431</v>
      </c>
      <c r="BB73" s="2">
        <v>2481.4971751412431</v>
      </c>
      <c r="BC73" s="2">
        <v>2481.4971751412431</v>
      </c>
      <c r="BD73" s="2">
        <v>2481.4971751412431</v>
      </c>
      <c r="BE73" s="2">
        <v>2481.4971751412431</v>
      </c>
      <c r="BF73" s="2">
        <v>2481.4971751412431</v>
      </c>
      <c r="BG73" s="2">
        <v>2481.4971751412431</v>
      </c>
      <c r="BH73" s="2">
        <v>2481.4971751412431</v>
      </c>
      <c r="BI73" s="2">
        <v>2481.4971751412431</v>
      </c>
      <c r="BJ73" s="2">
        <v>2481.4971751412431</v>
      </c>
      <c r="BK73" s="2">
        <v>2481.4971751412431</v>
      </c>
      <c r="BL73" s="2">
        <v>2481.4971751412431</v>
      </c>
      <c r="BM73" s="2">
        <v>2481.4971751412431</v>
      </c>
      <c r="BN73" s="2">
        <v>2481.4971751412431</v>
      </c>
      <c r="BO73" s="2">
        <v>2481.4971751412431</v>
      </c>
      <c r="BP73" s="2">
        <v>2481.4971751412431</v>
      </c>
      <c r="BQ73" s="2">
        <v>2481.4971751412431</v>
      </c>
      <c r="BR73" s="2">
        <v>2481.4971751412431</v>
      </c>
      <c r="BS73" s="2">
        <v>2481.4971751412431</v>
      </c>
      <c r="BT73" s="2">
        <v>2481.4971751412431</v>
      </c>
      <c r="BU73" s="2">
        <v>2481.4971751412431</v>
      </c>
      <c r="BV73" s="2">
        <v>2481.4971751412431</v>
      </c>
      <c r="BW73" s="2">
        <v>2481.4971751412431</v>
      </c>
      <c r="BX73" s="2">
        <v>2481.4971751412431</v>
      </c>
      <c r="BY73" s="2">
        <v>2481.4971751412431</v>
      </c>
      <c r="BZ73" s="2">
        <v>2481.4971751412431</v>
      </c>
      <c r="CA73" s="2">
        <v>2481.4971751412431</v>
      </c>
      <c r="CB73" s="2">
        <v>2481.4971751412431</v>
      </c>
      <c r="CC73" s="2">
        <v>2481.4971751412431</v>
      </c>
      <c r="CD73" s="2">
        <v>2481.4971751412431</v>
      </c>
      <c r="CE73" s="2">
        <v>2481.4971751412431</v>
      </c>
      <c r="CF73" s="2">
        <v>2481.4971751412431</v>
      </c>
      <c r="CG73" s="2">
        <v>1.4551915228366852E-10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>
        <v>0</v>
      </c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>
        <v>0</v>
      </c>
      <c r="DL73" s="2">
        <v>0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2">
        <v>0</v>
      </c>
      <c r="DU73" s="2">
        <v>0</v>
      </c>
      <c r="DV73" s="2">
        <v>0</v>
      </c>
    </row>
    <row r="74" spans="2:126" ht="15.75" x14ac:dyDescent="0.3">
      <c r="B74" s="10" t="s">
        <v>72</v>
      </c>
      <c r="C74" s="8"/>
      <c r="D74" s="8"/>
      <c r="E74" s="8"/>
      <c r="F74" s="8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585867.53766478342</v>
      </c>
      <c r="Y74" s="8">
        <v>582168.83239171375</v>
      </c>
      <c r="Z74" s="8">
        <v>578470.12711864407</v>
      </c>
      <c r="AA74" s="8">
        <v>574771.4218455744</v>
      </c>
      <c r="AB74" s="8">
        <v>571072.71657250472</v>
      </c>
      <c r="AC74" s="8">
        <v>567374.01129943505</v>
      </c>
      <c r="AD74" s="8">
        <v>563675.30602636538</v>
      </c>
      <c r="AE74" s="8">
        <v>559976.6007532957</v>
      </c>
      <c r="AF74" s="8">
        <v>556277.89548022603</v>
      </c>
      <c r="AG74" s="8">
        <v>552579.19020715635</v>
      </c>
      <c r="AH74" s="8">
        <v>548880.48493408668</v>
      </c>
      <c r="AI74" s="8">
        <v>545181.779661017</v>
      </c>
      <c r="AJ74" s="8">
        <v>541483.07438794733</v>
      </c>
      <c r="AK74" s="8">
        <v>537784.36911487766</v>
      </c>
      <c r="AL74" s="8">
        <v>534085.66384180798</v>
      </c>
      <c r="AM74" s="8">
        <v>530386.95856873831</v>
      </c>
      <c r="AN74" s="8">
        <v>526688.25329566852</v>
      </c>
      <c r="AO74" s="8">
        <v>522989.54802259884</v>
      </c>
      <c r="AP74" s="8">
        <v>519290.84274952917</v>
      </c>
      <c r="AQ74" s="8">
        <v>515592.13747645949</v>
      </c>
      <c r="AR74" s="8">
        <v>511893.43220338982</v>
      </c>
      <c r="AS74" s="8">
        <v>508194.72693032015</v>
      </c>
      <c r="AT74" s="8">
        <v>504496.02165725047</v>
      </c>
      <c r="AU74" s="8">
        <v>500797.3163841808</v>
      </c>
      <c r="AV74" s="8">
        <v>497098.61111111112</v>
      </c>
      <c r="AW74" s="8">
        <v>493399.90583804145</v>
      </c>
      <c r="AX74" s="8">
        <v>489701.20056497178</v>
      </c>
      <c r="AY74" s="8">
        <v>486002.4952919021</v>
      </c>
      <c r="AZ74" s="8">
        <v>482303.79001883243</v>
      </c>
      <c r="BA74" s="8">
        <v>478605.08474576275</v>
      </c>
      <c r="BB74" s="8">
        <v>474906.37947269308</v>
      </c>
      <c r="BC74" s="8">
        <v>471207.67419962341</v>
      </c>
      <c r="BD74" s="8">
        <v>467508.96892655373</v>
      </c>
      <c r="BE74" s="8">
        <v>463810.26365348406</v>
      </c>
      <c r="BF74" s="8">
        <v>460111.55838041438</v>
      </c>
      <c r="BG74" s="8">
        <v>456412.85310734471</v>
      </c>
      <c r="BH74" s="8">
        <v>452714.14783427503</v>
      </c>
      <c r="BI74" s="8">
        <v>449015.44256120536</v>
      </c>
      <c r="BJ74" s="8">
        <v>445316.73728813569</v>
      </c>
      <c r="BK74" s="8">
        <v>441618.03201506601</v>
      </c>
      <c r="BL74" s="8">
        <v>437919.32674199634</v>
      </c>
      <c r="BM74" s="8">
        <v>434220.62146892666</v>
      </c>
      <c r="BN74" s="8">
        <v>430521.91619585699</v>
      </c>
      <c r="BO74" s="8">
        <v>426823.21092278732</v>
      </c>
      <c r="BP74" s="8">
        <v>423124.50564971764</v>
      </c>
      <c r="BQ74" s="8">
        <v>419425.80037664797</v>
      </c>
      <c r="BR74" s="8">
        <v>415727.09510357829</v>
      </c>
      <c r="BS74" s="8">
        <v>412028.38983050862</v>
      </c>
      <c r="BT74" s="8">
        <v>408329.68455743894</v>
      </c>
      <c r="BU74" s="8">
        <v>404630.97928436927</v>
      </c>
      <c r="BV74" s="8">
        <v>400932.2740112996</v>
      </c>
      <c r="BW74" s="8">
        <v>397233.56873822992</v>
      </c>
      <c r="BX74" s="8">
        <v>393534.86346516025</v>
      </c>
      <c r="BY74" s="8">
        <v>389836.15819209057</v>
      </c>
      <c r="BZ74" s="8">
        <v>386137.4529190209</v>
      </c>
      <c r="CA74" s="8">
        <v>382438.74764595123</v>
      </c>
      <c r="CB74" s="8">
        <v>378740.04237288155</v>
      </c>
      <c r="CC74" s="8">
        <v>375041.33709981188</v>
      </c>
      <c r="CD74" s="8">
        <v>371342.6318267422</v>
      </c>
      <c r="CE74" s="8">
        <v>367643.92655367253</v>
      </c>
      <c r="CF74" s="8">
        <v>363945.22128060285</v>
      </c>
      <c r="CG74" s="8">
        <v>362728.01318267424</v>
      </c>
      <c r="CH74" s="8">
        <v>361510.80508474581</v>
      </c>
      <c r="CI74" s="8">
        <v>360293.59698681737</v>
      </c>
      <c r="CJ74" s="8">
        <v>359076.38888888893</v>
      </c>
      <c r="CK74" s="8">
        <v>357859.1807909605</v>
      </c>
      <c r="CL74" s="8">
        <v>356641.97269303206</v>
      </c>
      <c r="CM74" s="8">
        <v>355424.76459510362</v>
      </c>
      <c r="CN74" s="8">
        <v>354207.55649717519</v>
      </c>
      <c r="CO74" s="8">
        <v>352990.34839924675</v>
      </c>
      <c r="CP74" s="8">
        <v>351773.14030131832</v>
      </c>
      <c r="CQ74" s="8">
        <v>350555.93220338988</v>
      </c>
      <c r="CR74" s="8">
        <v>349338.72410546144</v>
      </c>
      <c r="CS74" s="8">
        <v>348121.51600753301</v>
      </c>
      <c r="CT74" s="8">
        <v>346904.30790960457</v>
      </c>
      <c r="CU74" s="8">
        <v>345687.09981167613</v>
      </c>
      <c r="CV74" s="8">
        <v>344469.8917137477</v>
      </c>
      <c r="CW74" s="8">
        <v>343252.68361581926</v>
      </c>
      <c r="CX74" s="8">
        <v>342035.47551789082</v>
      </c>
      <c r="CY74" s="8">
        <v>340818.26741996239</v>
      </c>
      <c r="CZ74" s="8">
        <v>339601.05932203395</v>
      </c>
      <c r="DA74" s="8">
        <v>338383.85122410551</v>
      </c>
      <c r="DB74" s="8">
        <v>337166.64312617708</v>
      </c>
      <c r="DC74" s="8">
        <v>335949.43502824864</v>
      </c>
      <c r="DD74" s="8">
        <v>334732.2269303202</v>
      </c>
      <c r="DE74" s="8">
        <v>333515.01883239177</v>
      </c>
      <c r="DF74" s="8">
        <v>332297.81073446333</v>
      </c>
      <c r="DG74" s="8">
        <v>331080.6026365349</v>
      </c>
      <c r="DH74" s="8">
        <v>329863.39453860646</v>
      </c>
      <c r="DI74" s="8">
        <v>328646.18644067802</v>
      </c>
      <c r="DJ74" s="8">
        <v>327428.97834274959</v>
      </c>
      <c r="DK74" s="8">
        <v>326211.77024482115</v>
      </c>
      <c r="DL74" s="8">
        <v>324994.56214689271</v>
      </c>
      <c r="DM74" s="8">
        <v>323777.35404896428</v>
      </c>
      <c r="DN74" s="8">
        <v>322560.14595103584</v>
      </c>
      <c r="DO74" s="8">
        <v>321342.9378531074</v>
      </c>
      <c r="DP74" s="8">
        <v>320125.72975517897</v>
      </c>
      <c r="DQ74" s="8">
        <v>318908.52165725053</v>
      </c>
      <c r="DR74" s="8">
        <v>317691.31355932209</v>
      </c>
      <c r="DS74" s="8">
        <v>316474.10546139366</v>
      </c>
      <c r="DT74" s="8">
        <v>315256.89736346522</v>
      </c>
      <c r="DU74" s="8">
        <v>314039.68926553678</v>
      </c>
      <c r="DV74" s="8">
        <v>312822.48116760835</v>
      </c>
    </row>
    <row r="75" spans="2:126" x14ac:dyDescent="0.3">
      <c r="B75" s="13" t="s">
        <v>69</v>
      </c>
      <c r="C75" s="2"/>
      <c r="D75" s="2"/>
      <c r="E75" s="2"/>
      <c r="F75" s="2"/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436977.70715630887</v>
      </c>
      <c r="Y75" s="2">
        <v>435760.49905838043</v>
      </c>
      <c r="Z75" s="2">
        <v>434543.290960452</v>
      </c>
      <c r="AA75" s="2">
        <v>433326.08286252356</v>
      </c>
      <c r="AB75" s="2">
        <v>432108.87476459512</v>
      </c>
      <c r="AC75" s="2">
        <v>430891.66666666669</v>
      </c>
      <c r="AD75" s="2">
        <v>429674.45856873825</v>
      </c>
      <c r="AE75" s="2">
        <v>428457.25047080981</v>
      </c>
      <c r="AF75" s="2">
        <v>427240.04237288138</v>
      </c>
      <c r="AG75" s="2">
        <v>426022.83427495294</v>
      </c>
      <c r="AH75" s="2">
        <v>424805.6261770245</v>
      </c>
      <c r="AI75" s="2">
        <v>423588.41807909607</v>
      </c>
      <c r="AJ75" s="2">
        <v>422371.20998116763</v>
      </c>
      <c r="AK75" s="2">
        <v>421154.00188323919</v>
      </c>
      <c r="AL75" s="2">
        <v>419936.79378531076</v>
      </c>
      <c r="AM75" s="2">
        <v>418719.58568738232</v>
      </c>
      <c r="AN75" s="2">
        <v>417502.37758945388</v>
      </c>
      <c r="AO75" s="2">
        <v>416285.16949152545</v>
      </c>
      <c r="AP75" s="2">
        <v>415067.96139359701</v>
      </c>
      <c r="AQ75" s="2">
        <v>413850.75329566858</v>
      </c>
      <c r="AR75" s="2">
        <v>412633.54519774014</v>
      </c>
      <c r="AS75" s="2">
        <v>411416.3370998117</v>
      </c>
      <c r="AT75" s="2">
        <v>410199.12900188327</v>
      </c>
      <c r="AU75" s="2">
        <v>408981.92090395483</v>
      </c>
      <c r="AV75" s="2">
        <v>407764.71280602639</v>
      </c>
      <c r="AW75" s="2">
        <v>406547.50470809796</v>
      </c>
      <c r="AX75" s="2">
        <v>405330.29661016952</v>
      </c>
      <c r="AY75" s="2">
        <v>404113.08851224108</v>
      </c>
      <c r="AZ75" s="2">
        <v>402895.88041431265</v>
      </c>
      <c r="BA75" s="2">
        <v>401678.67231638421</v>
      </c>
      <c r="BB75" s="2">
        <v>400461.46421845577</v>
      </c>
      <c r="BC75" s="2">
        <v>399244.25612052734</v>
      </c>
      <c r="BD75" s="2">
        <v>398027.0480225989</v>
      </c>
      <c r="BE75" s="2">
        <v>396809.83992467046</v>
      </c>
      <c r="BF75" s="2">
        <v>395592.63182674203</v>
      </c>
      <c r="BG75" s="2">
        <v>394375.42372881359</v>
      </c>
      <c r="BH75" s="2">
        <v>393158.21563088516</v>
      </c>
      <c r="BI75" s="2">
        <v>391941.00753295672</v>
      </c>
      <c r="BJ75" s="2">
        <v>390723.79943502828</v>
      </c>
      <c r="BK75" s="2">
        <v>389506.59133709985</v>
      </c>
      <c r="BL75" s="2">
        <v>388289.38323917141</v>
      </c>
      <c r="BM75" s="2">
        <v>387072.17514124297</v>
      </c>
      <c r="BN75" s="2">
        <v>385854.96704331454</v>
      </c>
      <c r="BO75" s="2">
        <v>384637.7589453861</v>
      </c>
      <c r="BP75" s="2">
        <v>383420.55084745766</v>
      </c>
      <c r="BQ75" s="2">
        <v>382203.34274952923</v>
      </c>
      <c r="BR75" s="2">
        <v>380986.13465160079</v>
      </c>
      <c r="BS75" s="2">
        <v>379768.92655367235</v>
      </c>
      <c r="BT75" s="2">
        <v>378551.71845574392</v>
      </c>
      <c r="BU75" s="2">
        <v>377334.51035781548</v>
      </c>
      <c r="BV75" s="2">
        <v>376117.30225988704</v>
      </c>
      <c r="BW75" s="2">
        <v>374900.09416195861</v>
      </c>
      <c r="BX75" s="2">
        <v>373682.88606403017</v>
      </c>
      <c r="BY75" s="2">
        <v>372465.67796610174</v>
      </c>
      <c r="BZ75" s="2">
        <v>371248.4698681733</v>
      </c>
      <c r="CA75" s="2">
        <v>370031.26177024486</v>
      </c>
      <c r="CB75" s="2">
        <v>368814.05367231643</v>
      </c>
      <c r="CC75" s="2">
        <v>367596.84557438799</v>
      </c>
      <c r="CD75" s="2">
        <v>366379.63747645955</v>
      </c>
      <c r="CE75" s="2">
        <v>365162.42937853112</v>
      </c>
      <c r="CF75" s="2">
        <v>363945.22128060268</v>
      </c>
      <c r="CG75" s="2">
        <v>362728.01318267424</v>
      </c>
      <c r="CH75" s="2">
        <v>361510.80508474581</v>
      </c>
      <c r="CI75" s="2">
        <v>360293.59698681737</v>
      </c>
      <c r="CJ75" s="2">
        <v>359076.38888888893</v>
      </c>
      <c r="CK75" s="2">
        <v>357859.1807909605</v>
      </c>
      <c r="CL75" s="2">
        <v>356641.97269303206</v>
      </c>
      <c r="CM75" s="2">
        <v>355424.76459510362</v>
      </c>
      <c r="CN75" s="2">
        <v>354207.55649717519</v>
      </c>
      <c r="CO75" s="2">
        <v>352990.34839924675</v>
      </c>
      <c r="CP75" s="2">
        <v>351773.14030131832</v>
      </c>
      <c r="CQ75" s="2">
        <v>350555.93220338988</v>
      </c>
      <c r="CR75" s="2">
        <v>349338.72410546144</v>
      </c>
      <c r="CS75" s="2">
        <v>348121.51600753301</v>
      </c>
      <c r="CT75" s="2">
        <v>346904.30790960457</v>
      </c>
      <c r="CU75" s="2">
        <v>345687.09981167613</v>
      </c>
      <c r="CV75" s="2">
        <v>344469.8917137477</v>
      </c>
      <c r="CW75" s="2">
        <v>343252.68361581926</v>
      </c>
      <c r="CX75" s="2">
        <v>342035.47551789082</v>
      </c>
      <c r="CY75" s="2">
        <v>340818.26741996239</v>
      </c>
      <c r="CZ75" s="2">
        <v>339601.05932203395</v>
      </c>
      <c r="DA75" s="2">
        <v>338383.85122410551</v>
      </c>
      <c r="DB75" s="2">
        <v>337166.64312617708</v>
      </c>
      <c r="DC75" s="2">
        <v>335949.43502824864</v>
      </c>
      <c r="DD75" s="2">
        <v>334732.2269303202</v>
      </c>
      <c r="DE75" s="2">
        <v>333515.01883239177</v>
      </c>
      <c r="DF75" s="2">
        <v>332297.81073446333</v>
      </c>
      <c r="DG75" s="2">
        <v>331080.6026365349</v>
      </c>
      <c r="DH75" s="2">
        <v>329863.39453860646</v>
      </c>
      <c r="DI75" s="2">
        <v>328646.18644067802</v>
      </c>
      <c r="DJ75" s="2">
        <v>327428.97834274959</v>
      </c>
      <c r="DK75" s="2">
        <v>326211.77024482115</v>
      </c>
      <c r="DL75" s="2">
        <v>324994.56214689271</v>
      </c>
      <c r="DM75" s="2">
        <v>323777.35404896428</v>
      </c>
      <c r="DN75" s="2">
        <v>322560.14595103584</v>
      </c>
      <c r="DO75" s="2">
        <v>321342.9378531074</v>
      </c>
      <c r="DP75" s="2">
        <v>320125.72975517897</v>
      </c>
      <c r="DQ75" s="2">
        <v>318908.52165725053</v>
      </c>
      <c r="DR75" s="2">
        <v>317691.31355932209</v>
      </c>
      <c r="DS75" s="2">
        <v>316474.10546139366</v>
      </c>
      <c r="DT75" s="2">
        <v>315256.89736346522</v>
      </c>
      <c r="DU75" s="2">
        <v>314039.68926553678</v>
      </c>
      <c r="DV75" s="2">
        <v>312822.48116760835</v>
      </c>
    </row>
    <row r="76" spans="2:126" x14ac:dyDescent="0.3">
      <c r="B76" s="13" t="s">
        <v>71</v>
      </c>
      <c r="C76" s="2"/>
      <c r="D76" s="2"/>
      <c r="E76" s="2"/>
      <c r="F76" s="2"/>
      <c r="G76" s="2"/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148889.83050847458</v>
      </c>
      <c r="Y76" s="2">
        <v>146408.33333333334</v>
      </c>
      <c r="Z76" s="2">
        <v>143926.83615819211</v>
      </c>
      <c r="AA76" s="2">
        <v>141445.33898305084</v>
      </c>
      <c r="AB76" s="2">
        <v>138963.8418079096</v>
      </c>
      <c r="AC76" s="2">
        <v>136482.34463276836</v>
      </c>
      <c r="AD76" s="2">
        <v>134000.84745762713</v>
      </c>
      <c r="AE76" s="2">
        <v>131519.35028248589</v>
      </c>
      <c r="AF76" s="2">
        <v>129037.85310734464</v>
      </c>
      <c r="AG76" s="2">
        <v>126556.35593220338</v>
      </c>
      <c r="AH76" s="2">
        <v>124074.85875706215</v>
      </c>
      <c r="AI76" s="2">
        <v>121593.36158192091</v>
      </c>
      <c r="AJ76" s="2">
        <v>119111.86440677966</v>
      </c>
      <c r="AK76" s="2">
        <v>116630.3672316384</v>
      </c>
      <c r="AL76" s="2">
        <v>114148.87005649717</v>
      </c>
      <c r="AM76" s="2">
        <v>111667.37288135593</v>
      </c>
      <c r="AN76" s="2">
        <v>109185.87570621468</v>
      </c>
      <c r="AO76" s="2">
        <v>106704.37853107342</v>
      </c>
      <c r="AP76" s="2">
        <v>104222.88135593219</v>
      </c>
      <c r="AQ76" s="2">
        <v>101741.38418079095</v>
      </c>
      <c r="AR76" s="2">
        <v>99259.887005649696</v>
      </c>
      <c r="AS76" s="2">
        <v>96778.389830508444</v>
      </c>
      <c r="AT76" s="2">
        <v>94296.892655367206</v>
      </c>
      <c r="AU76" s="2">
        <v>91815.395480225969</v>
      </c>
      <c r="AV76" s="2">
        <v>89333.898305084716</v>
      </c>
      <c r="AW76" s="2">
        <v>86852.401129943464</v>
      </c>
      <c r="AX76" s="2">
        <v>84370.903954802227</v>
      </c>
      <c r="AY76" s="2">
        <v>81889.406779660989</v>
      </c>
      <c r="AZ76" s="2">
        <v>79407.909604519751</v>
      </c>
      <c r="BA76" s="2">
        <v>76926.412429378513</v>
      </c>
      <c r="BB76" s="2">
        <v>74444.915254237276</v>
      </c>
      <c r="BC76" s="2">
        <v>71963.418079096038</v>
      </c>
      <c r="BD76" s="2">
        <v>69481.9209039548</v>
      </c>
      <c r="BE76" s="2">
        <v>67000.423728813563</v>
      </c>
      <c r="BF76" s="2">
        <v>64518.926553672325</v>
      </c>
      <c r="BG76" s="2">
        <v>62037.429378531087</v>
      </c>
      <c r="BH76" s="2">
        <v>59555.93220338985</v>
      </c>
      <c r="BI76" s="2">
        <v>57074.435028248612</v>
      </c>
      <c r="BJ76" s="2">
        <v>54592.937853107374</v>
      </c>
      <c r="BK76" s="2">
        <v>52111.440677966137</v>
      </c>
      <c r="BL76" s="2">
        <v>49629.943502824899</v>
      </c>
      <c r="BM76" s="2">
        <v>47148.446327683661</v>
      </c>
      <c r="BN76" s="2">
        <v>44666.949152542424</v>
      </c>
      <c r="BO76" s="2">
        <v>42185.451977401186</v>
      </c>
      <c r="BP76" s="2">
        <v>39703.954802259948</v>
      </c>
      <c r="BQ76" s="2">
        <v>37222.457627118711</v>
      </c>
      <c r="BR76" s="2">
        <v>34740.960451977473</v>
      </c>
      <c r="BS76" s="2">
        <v>32259.463276836235</v>
      </c>
      <c r="BT76" s="2">
        <v>29777.966101694998</v>
      </c>
      <c r="BU76" s="2">
        <v>27296.46892655376</v>
      </c>
      <c r="BV76" s="2">
        <v>24814.971751412522</v>
      </c>
      <c r="BW76" s="2">
        <v>22333.474576271285</v>
      </c>
      <c r="BX76" s="2">
        <v>19851.977401130047</v>
      </c>
      <c r="BY76" s="2">
        <v>17370.480225988809</v>
      </c>
      <c r="BZ76" s="2">
        <v>14888.983050847572</v>
      </c>
      <c r="CA76" s="2">
        <v>12407.485875706334</v>
      </c>
      <c r="CB76" s="2">
        <v>9925.9887005650962</v>
      </c>
      <c r="CC76" s="2">
        <v>7444.4915254238585</v>
      </c>
      <c r="CD76" s="2">
        <v>4962.9943502826209</v>
      </c>
      <c r="CE76" s="2">
        <v>2481.4971751413832</v>
      </c>
      <c r="CF76" s="2">
        <v>1.4551915228366852E-10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0</v>
      </c>
      <c r="DV76" s="2">
        <v>0</v>
      </c>
    </row>
    <row r="77" spans="2:126" x14ac:dyDescent="0.3">
      <c r="B77" s="1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</sheetData>
  <printOptions horizontalCentered="1"/>
  <pageMargins left="0.31496062992125984" right="0.31496062992125984" top="0.99" bottom="0.37" header="0.51181102362204722" footer="0.32"/>
  <pageSetup paperSize="9" scale="65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18">
    <pageSetUpPr fitToPage="1"/>
  </sheetPr>
  <dimension ref="B1:DT51"/>
  <sheetViews>
    <sheetView showZeros="0" zoomScale="80" zoomScaleNormal="8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" x14ac:dyDescent="0.3"/>
  <cols>
    <col min="1" max="1" width="2.375" style="1" customWidth="1"/>
    <col min="2" max="2" width="33.75" style="1" customWidth="1"/>
    <col min="3" max="3" width="11.125" style="83" customWidth="1"/>
    <col min="4" max="4" width="11.375" style="1" customWidth="1"/>
    <col min="5" max="34" width="9" style="1" customWidth="1"/>
    <col min="35" max="60" width="9" style="1"/>
    <col min="61" max="61" width="9" style="1" customWidth="1"/>
    <col min="62" max="63" width="9" style="1"/>
    <col min="64" max="88" width="9" style="1" customWidth="1"/>
    <col min="89" max="16384" width="9" style="1"/>
  </cols>
  <sheetData>
    <row r="1" spans="2:124" ht="19.5" x14ac:dyDescent="0.35">
      <c r="B1" s="18" t="s">
        <v>43</v>
      </c>
      <c r="D1" s="86">
        <v>1</v>
      </c>
      <c r="E1" s="86">
        <v>2</v>
      </c>
      <c r="F1" s="86">
        <v>3</v>
      </c>
      <c r="G1" s="86">
        <v>4</v>
      </c>
      <c r="H1" s="86">
        <v>5</v>
      </c>
      <c r="I1" s="86">
        <v>6</v>
      </c>
      <c r="J1" s="86">
        <v>7</v>
      </c>
      <c r="K1" s="86">
        <v>8</v>
      </c>
      <c r="L1" s="86">
        <v>9</v>
      </c>
      <c r="M1" s="86">
        <v>10</v>
      </c>
      <c r="N1" s="86">
        <v>11</v>
      </c>
      <c r="O1" s="86">
        <v>12</v>
      </c>
      <c r="P1" s="86">
        <v>13</v>
      </c>
      <c r="Q1" s="86">
        <v>14</v>
      </c>
      <c r="R1" s="86">
        <v>15</v>
      </c>
      <c r="S1" s="86">
        <v>16</v>
      </c>
      <c r="T1" s="86">
        <v>17</v>
      </c>
      <c r="U1" s="86">
        <v>18</v>
      </c>
      <c r="V1" s="86">
        <v>19</v>
      </c>
      <c r="W1" s="86">
        <v>20</v>
      </c>
      <c r="X1" s="86">
        <v>21</v>
      </c>
      <c r="Y1" s="86">
        <v>22</v>
      </c>
      <c r="Z1" s="86">
        <v>23</v>
      </c>
      <c r="AA1" s="86">
        <v>24</v>
      </c>
      <c r="AB1" s="86">
        <v>25</v>
      </c>
      <c r="AC1" s="86">
        <v>26</v>
      </c>
      <c r="AD1" s="86">
        <v>27</v>
      </c>
      <c r="AE1" s="86">
        <v>28</v>
      </c>
      <c r="AF1" s="86">
        <v>29</v>
      </c>
      <c r="AG1" s="86">
        <v>30</v>
      </c>
      <c r="AH1" s="86">
        <v>31</v>
      </c>
      <c r="AI1" s="86">
        <v>32</v>
      </c>
      <c r="AJ1" s="86">
        <v>33</v>
      </c>
      <c r="AK1" s="86">
        <v>34</v>
      </c>
      <c r="AL1" s="86">
        <v>35</v>
      </c>
      <c r="AM1" s="86">
        <v>36</v>
      </c>
      <c r="AN1" s="86">
        <v>37</v>
      </c>
      <c r="AO1" s="86">
        <v>38</v>
      </c>
      <c r="AP1" s="86">
        <v>39</v>
      </c>
      <c r="AQ1" s="86">
        <v>40</v>
      </c>
      <c r="AR1" s="86">
        <v>41</v>
      </c>
      <c r="AS1" s="86">
        <v>42</v>
      </c>
      <c r="AT1" s="86">
        <v>43</v>
      </c>
      <c r="AU1" s="86">
        <v>44</v>
      </c>
      <c r="AV1" s="86">
        <v>45</v>
      </c>
      <c r="AW1" s="86">
        <v>46</v>
      </c>
      <c r="AX1" s="86">
        <v>47</v>
      </c>
      <c r="AY1" s="86">
        <v>48</v>
      </c>
      <c r="AZ1" s="86">
        <v>49</v>
      </c>
      <c r="BA1" s="86">
        <v>50</v>
      </c>
      <c r="BB1" s="86">
        <v>51</v>
      </c>
      <c r="BC1" s="86">
        <v>52</v>
      </c>
      <c r="BD1" s="86">
        <v>53</v>
      </c>
      <c r="BE1" s="86">
        <v>54</v>
      </c>
      <c r="BF1" s="86">
        <v>55</v>
      </c>
      <c r="BG1" s="86">
        <v>56</v>
      </c>
      <c r="BH1" s="86">
        <v>57</v>
      </c>
      <c r="BI1" s="86">
        <v>58</v>
      </c>
      <c r="BJ1" s="86">
        <v>59</v>
      </c>
      <c r="BK1" s="86">
        <v>60</v>
      </c>
      <c r="BL1" s="86">
        <v>61</v>
      </c>
      <c r="BM1" s="86">
        <v>62</v>
      </c>
      <c r="BN1" s="86">
        <v>63</v>
      </c>
      <c r="BO1" s="86">
        <v>64</v>
      </c>
      <c r="BP1" s="86">
        <v>65</v>
      </c>
      <c r="BQ1" s="86">
        <v>66</v>
      </c>
      <c r="BR1" s="86">
        <v>67</v>
      </c>
      <c r="BS1" s="86">
        <v>68</v>
      </c>
      <c r="BT1" s="86">
        <v>69</v>
      </c>
      <c r="BU1" s="86">
        <v>70</v>
      </c>
      <c r="BV1" s="86">
        <v>71</v>
      </c>
      <c r="BW1" s="86">
        <v>72</v>
      </c>
      <c r="BX1" s="86">
        <v>73</v>
      </c>
      <c r="BY1" s="86">
        <v>74</v>
      </c>
      <c r="BZ1" s="86">
        <v>75</v>
      </c>
      <c r="CA1" s="86">
        <v>76</v>
      </c>
      <c r="CB1" s="86">
        <v>77</v>
      </c>
      <c r="CC1" s="86">
        <v>78</v>
      </c>
      <c r="CD1" s="86">
        <v>79</v>
      </c>
      <c r="CE1" s="86">
        <v>80</v>
      </c>
      <c r="CF1" s="86">
        <v>81</v>
      </c>
      <c r="CG1" s="86">
        <v>82</v>
      </c>
      <c r="CH1" s="86">
        <v>83</v>
      </c>
      <c r="CI1" s="86">
        <v>84</v>
      </c>
      <c r="CJ1" s="86">
        <v>85</v>
      </c>
      <c r="CK1" s="86">
        <v>86</v>
      </c>
      <c r="CL1" s="86">
        <v>87</v>
      </c>
      <c r="CM1" s="86">
        <v>88</v>
      </c>
      <c r="CN1" s="86">
        <v>89</v>
      </c>
      <c r="CO1" s="86">
        <v>90</v>
      </c>
      <c r="CP1" s="86">
        <v>91</v>
      </c>
      <c r="CQ1" s="86">
        <v>92</v>
      </c>
      <c r="CR1" s="86">
        <v>93</v>
      </c>
      <c r="CS1" s="86">
        <v>94</v>
      </c>
      <c r="CT1" s="86">
        <v>95</v>
      </c>
      <c r="CU1" s="86">
        <v>96</v>
      </c>
      <c r="CV1" s="86">
        <v>97</v>
      </c>
      <c r="CW1" s="86">
        <v>98</v>
      </c>
      <c r="CX1" s="86">
        <v>99</v>
      </c>
      <c r="CY1" s="86">
        <v>100</v>
      </c>
      <c r="CZ1" s="86">
        <v>101</v>
      </c>
      <c r="DA1" s="86">
        <v>102</v>
      </c>
      <c r="DB1" s="86">
        <v>103</v>
      </c>
      <c r="DC1" s="86">
        <v>104</v>
      </c>
      <c r="DD1" s="86">
        <v>105</v>
      </c>
      <c r="DE1" s="86">
        <v>106</v>
      </c>
      <c r="DF1" s="86">
        <v>107</v>
      </c>
      <c r="DG1" s="86">
        <v>108</v>
      </c>
      <c r="DH1" s="86">
        <v>109</v>
      </c>
      <c r="DI1" s="86">
        <v>110</v>
      </c>
      <c r="DJ1" s="86">
        <v>111</v>
      </c>
      <c r="DK1" s="86">
        <v>112</v>
      </c>
      <c r="DL1" s="86">
        <v>113</v>
      </c>
      <c r="DM1" s="86">
        <v>114</v>
      </c>
      <c r="DN1" s="86">
        <v>115</v>
      </c>
      <c r="DO1" s="86">
        <v>116</v>
      </c>
      <c r="DP1" s="86">
        <v>117</v>
      </c>
      <c r="DQ1" s="86">
        <v>118</v>
      </c>
      <c r="DR1" s="86">
        <v>119</v>
      </c>
      <c r="DS1" s="86">
        <v>120</v>
      </c>
    </row>
    <row r="2" spans="2:124" ht="12" customHeight="1" x14ac:dyDescent="0.35">
      <c r="B2" s="18"/>
      <c r="D2" s="86">
        <v>2</v>
      </c>
      <c r="E2" s="86">
        <v>3</v>
      </c>
      <c r="F2" s="86">
        <v>4</v>
      </c>
      <c r="G2" s="86">
        <v>5</v>
      </c>
      <c r="H2" s="86">
        <v>6</v>
      </c>
      <c r="I2" s="86">
        <v>7</v>
      </c>
      <c r="J2" s="86">
        <v>8</v>
      </c>
      <c r="K2" s="86">
        <v>9</v>
      </c>
      <c r="L2" s="86">
        <v>10</v>
      </c>
      <c r="M2" s="86">
        <v>11</v>
      </c>
      <c r="N2" s="86">
        <v>12</v>
      </c>
      <c r="O2" s="86">
        <v>1</v>
      </c>
      <c r="P2" s="86">
        <v>2</v>
      </c>
      <c r="Q2" s="86">
        <v>3</v>
      </c>
      <c r="R2" s="86">
        <v>4</v>
      </c>
      <c r="S2" s="86">
        <v>5</v>
      </c>
      <c r="T2" s="86">
        <v>6</v>
      </c>
      <c r="U2" s="86">
        <v>7</v>
      </c>
      <c r="V2" s="86">
        <v>8</v>
      </c>
      <c r="W2" s="86">
        <v>9</v>
      </c>
      <c r="X2" s="86">
        <v>10</v>
      </c>
      <c r="Y2" s="86">
        <v>11</v>
      </c>
      <c r="Z2" s="86">
        <v>12</v>
      </c>
      <c r="AA2" s="86">
        <v>1</v>
      </c>
      <c r="AB2" s="86">
        <v>2</v>
      </c>
      <c r="AC2" s="86">
        <v>3</v>
      </c>
      <c r="AD2" s="86">
        <v>4</v>
      </c>
      <c r="AE2" s="86">
        <v>5</v>
      </c>
      <c r="AF2" s="86">
        <v>6</v>
      </c>
      <c r="AG2" s="86">
        <v>7</v>
      </c>
      <c r="AH2" s="86">
        <v>8</v>
      </c>
      <c r="AI2" s="86">
        <v>9</v>
      </c>
      <c r="AJ2" s="86">
        <v>10</v>
      </c>
      <c r="AK2" s="86">
        <v>11</v>
      </c>
      <c r="AL2" s="86">
        <v>12</v>
      </c>
      <c r="AM2" s="86">
        <v>1</v>
      </c>
      <c r="AN2" s="86">
        <v>2</v>
      </c>
      <c r="AO2" s="86">
        <v>3</v>
      </c>
      <c r="AP2" s="86">
        <v>4</v>
      </c>
      <c r="AQ2" s="86">
        <v>5</v>
      </c>
      <c r="AR2" s="86">
        <v>6</v>
      </c>
      <c r="AS2" s="86">
        <v>7</v>
      </c>
      <c r="AT2" s="86">
        <v>8</v>
      </c>
      <c r="AU2" s="86">
        <v>9</v>
      </c>
      <c r="AV2" s="86">
        <v>10</v>
      </c>
      <c r="AW2" s="86">
        <v>11</v>
      </c>
      <c r="AX2" s="86">
        <v>12</v>
      </c>
      <c r="AY2" s="86">
        <v>1</v>
      </c>
      <c r="AZ2" s="86">
        <v>2</v>
      </c>
      <c r="BA2" s="86">
        <v>3</v>
      </c>
      <c r="BB2" s="86">
        <v>4</v>
      </c>
      <c r="BC2" s="86">
        <v>5</v>
      </c>
      <c r="BD2" s="86">
        <v>6</v>
      </c>
      <c r="BE2" s="86">
        <v>7</v>
      </c>
      <c r="BF2" s="86">
        <v>8</v>
      </c>
      <c r="BG2" s="86">
        <v>9</v>
      </c>
      <c r="BH2" s="86">
        <v>10</v>
      </c>
      <c r="BI2" s="86">
        <v>11</v>
      </c>
      <c r="BJ2" s="86">
        <v>12</v>
      </c>
      <c r="BK2" s="86">
        <v>1</v>
      </c>
      <c r="BL2" s="86">
        <v>2</v>
      </c>
      <c r="BM2" s="86">
        <v>3</v>
      </c>
      <c r="BN2" s="86">
        <v>4</v>
      </c>
      <c r="BO2" s="86">
        <v>5</v>
      </c>
      <c r="BP2" s="86">
        <v>6</v>
      </c>
      <c r="BQ2" s="86">
        <v>7</v>
      </c>
      <c r="BR2" s="86">
        <v>8</v>
      </c>
      <c r="BS2" s="86">
        <v>9</v>
      </c>
      <c r="BT2" s="86">
        <v>10</v>
      </c>
      <c r="BU2" s="86">
        <v>11</v>
      </c>
      <c r="BV2" s="86">
        <v>12</v>
      </c>
      <c r="BW2" s="86">
        <v>1</v>
      </c>
      <c r="BX2" s="86">
        <v>2</v>
      </c>
      <c r="BY2" s="86">
        <v>3</v>
      </c>
      <c r="BZ2" s="86">
        <v>4</v>
      </c>
      <c r="CA2" s="86">
        <v>5</v>
      </c>
      <c r="CB2" s="86">
        <v>6</v>
      </c>
      <c r="CC2" s="86">
        <v>7</v>
      </c>
      <c r="CD2" s="86">
        <v>8</v>
      </c>
      <c r="CE2" s="86">
        <v>9</v>
      </c>
      <c r="CF2" s="86">
        <v>10</v>
      </c>
      <c r="CG2" s="86">
        <v>11</v>
      </c>
      <c r="CH2" s="86">
        <v>12</v>
      </c>
      <c r="CI2" s="86">
        <v>1</v>
      </c>
      <c r="CJ2" s="86">
        <v>2</v>
      </c>
      <c r="CK2" s="86">
        <v>3</v>
      </c>
      <c r="CL2" s="86">
        <v>4</v>
      </c>
      <c r="CM2" s="86">
        <v>5</v>
      </c>
      <c r="CN2" s="86">
        <v>6</v>
      </c>
      <c r="CO2" s="86">
        <v>7</v>
      </c>
      <c r="CP2" s="86">
        <v>8</v>
      </c>
      <c r="CQ2" s="86">
        <v>9</v>
      </c>
      <c r="CR2" s="86">
        <v>10</v>
      </c>
      <c r="CS2" s="86">
        <v>11</v>
      </c>
      <c r="CT2" s="86">
        <v>12</v>
      </c>
      <c r="CU2" s="86">
        <v>1</v>
      </c>
      <c r="CV2" s="86">
        <v>2</v>
      </c>
      <c r="CW2" s="86">
        <v>3</v>
      </c>
      <c r="CX2" s="86">
        <v>4</v>
      </c>
      <c r="CY2" s="86">
        <v>5</v>
      </c>
      <c r="CZ2" s="86">
        <v>6</v>
      </c>
      <c r="DA2" s="86">
        <v>7</v>
      </c>
      <c r="DB2" s="86">
        <v>8</v>
      </c>
      <c r="DC2" s="86">
        <v>9</v>
      </c>
      <c r="DD2" s="86">
        <v>10</v>
      </c>
      <c r="DE2" s="86">
        <v>11</v>
      </c>
      <c r="DF2" s="86">
        <v>12</v>
      </c>
      <c r="DG2" s="86">
        <v>1</v>
      </c>
      <c r="DH2" s="86">
        <v>2</v>
      </c>
      <c r="DI2" s="86">
        <v>3</v>
      </c>
      <c r="DJ2" s="86">
        <v>4</v>
      </c>
      <c r="DK2" s="86">
        <v>5</v>
      </c>
      <c r="DL2" s="86">
        <v>6</v>
      </c>
      <c r="DM2" s="86">
        <v>7</v>
      </c>
      <c r="DN2" s="86">
        <v>8</v>
      </c>
      <c r="DO2" s="86">
        <v>9</v>
      </c>
      <c r="DP2" s="86">
        <v>10</v>
      </c>
      <c r="DQ2" s="86">
        <v>11</v>
      </c>
      <c r="DR2" s="86">
        <v>12</v>
      </c>
      <c r="DS2" s="86">
        <v>1</v>
      </c>
    </row>
    <row r="3" spans="2:124" ht="12" customHeight="1" x14ac:dyDescent="0.35">
      <c r="B3" s="83"/>
      <c r="D3" s="86">
        <v>2017</v>
      </c>
      <c r="E3" s="86">
        <v>2017</v>
      </c>
      <c r="F3" s="86">
        <v>2017</v>
      </c>
      <c r="G3" s="86">
        <v>2017</v>
      </c>
      <c r="H3" s="86">
        <v>2017</v>
      </c>
      <c r="I3" s="86">
        <v>2017</v>
      </c>
      <c r="J3" s="86">
        <v>2017</v>
      </c>
      <c r="K3" s="86">
        <v>2017</v>
      </c>
      <c r="L3" s="86">
        <v>2017</v>
      </c>
      <c r="M3" s="86">
        <v>2017</v>
      </c>
      <c r="N3" s="86">
        <v>2017</v>
      </c>
      <c r="O3" s="86">
        <v>2018</v>
      </c>
      <c r="P3" s="86">
        <v>2018</v>
      </c>
      <c r="Q3" s="86">
        <v>2018</v>
      </c>
      <c r="R3" s="86">
        <v>2018</v>
      </c>
      <c r="S3" s="86">
        <v>2018</v>
      </c>
      <c r="T3" s="86">
        <v>2018</v>
      </c>
      <c r="U3" s="86">
        <v>2018</v>
      </c>
      <c r="V3" s="86">
        <v>2018</v>
      </c>
      <c r="W3" s="86">
        <v>2018</v>
      </c>
      <c r="X3" s="86">
        <v>2018</v>
      </c>
      <c r="Y3" s="86">
        <v>2018</v>
      </c>
      <c r="Z3" s="86">
        <v>2018</v>
      </c>
      <c r="AA3" s="86">
        <v>2019</v>
      </c>
      <c r="AB3" s="86">
        <v>2019</v>
      </c>
      <c r="AC3" s="86">
        <v>2019</v>
      </c>
      <c r="AD3" s="86">
        <v>2019</v>
      </c>
      <c r="AE3" s="86">
        <v>2019</v>
      </c>
      <c r="AF3" s="86">
        <v>2019</v>
      </c>
      <c r="AG3" s="86">
        <v>2019</v>
      </c>
      <c r="AH3" s="86">
        <v>2019</v>
      </c>
      <c r="AI3" s="86">
        <v>2019</v>
      </c>
      <c r="AJ3" s="86">
        <v>2019</v>
      </c>
      <c r="AK3" s="86">
        <v>2019</v>
      </c>
      <c r="AL3" s="86">
        <v>2019</v>
      </c>
      <c r="AM3" s="86">
        <v>2020</v>
      </c>
      <c r="AN3" s="86">
        <v>2020</v>
      </c>
      <c r="AO3" s="86">
        <v>2020</v>
      </c>
      <c r="AP3" s="86">
        <v>2020</v>
      </c>
      <c r="AQ3" s="86">
        <v>2020</v>
      </c>
      <c r="AR3" s="86">
        <v>2020</v>
      </c>
      <c r="AS3" s="86">
        <v>2020</v>
      </c>
      <c r="AT3" s="86">
        <v>2020</v>
      </c>
      <c r="AU3" s="86">
        <v>2020</v>
      </c>
      <c r="AV3" s="86">
        <v>2020</v>
      </c>
      <c r="AW3" s="86">
        <v>2020</v>
      </c>
      <c r="AX3" s="86">
        <v>2020</v>
      </c>
      <c r="AY3" s="86">
        <v>2021</v>
      </c>
      <c r="AZ3" s="86">
        <v>2021</v>
      </c>
      <c r="BA3" s="86">
        <v>2021</v>
      </c>
      <c r="BB3" s="86">
        <v>2021</v>
      </c>
      <c r="BC3" s="86">
        <v>2021</v>
      </c>
      <c r="BD3" s="86">
        <v>2021</v>
      </c>
      <c r="BE3" s="86">
        <v>2021</v>
      </c>
      <c r="BF3" s="86">
        <v>2021</v>
      </c>
      <c r="BG3" s="86">
        <v>2021</v>
      </c>
      <c r="BH3" s="86">
        <v>2021</v>
      </c>
      <c r="BI3" s="86">
        <v>2021</v>
      </c>
      <c r="BJ3" s="86">
        <v>2021</v>
      </c>
      <c r="BK3" s="86">
        <v>2022</v>
      </c>
      <c r="BL3" s="86">
        <v>2022</v>
      </c>
      <c r="BM3" s="86">
        <v>2022</v>
      </c>
      <c r="BN3" s="86">
        <v>2022</v>
      </c>
      <c r="BO3" s="86">
        <v>2022</v>
      </c>
      <c r="BP3" s="86">
        <v>2022</v>
      </c>
      <c r="BQ3" s="86">
        <v>2022</v>
      </c>
      <c r="BR3" s="86">
        <v>2022</v>
      </c>
      <c r="BS3" s="86">
        <v>2022</v>
      </c>
      <c r="BT3" s="86">
        <v>2022</v>
      </c>
      <c r="BU3" s="86">
        <v>2022</v>
      </c>
      <c r="BV3" s="86">
        <v>2022</v>
      </c>
      <c r="BW3" s="86">
        <v>2023</v>
      </c>
      <c r="BX3" s="86">
        <v>2023</v>
      </c>
      <c r="BY3" s="86">
        <v>2023</v>
      </c>
      <c r="BZ3" s="86">
        <v>2023</v>
      </c>
      <c r="CA3" s="86">
        <v>2023</v>
      </c>
      <c r="CB3" s="86">
        <v>2023</v>
      </c>
      <c r="CC3" s="86">
        <v>2023</v>
      </c>
      <c r="CD3" s="86">
        <v>2023</v>
      </c>
      <c r="CE3" s="86">
        <v>2023</v>
      </c>
      <c r="CF3" s="86">
        <v>2023</v>
      </c>
      <c r="CG3" s="86">
        <v>2023</v>
      </c>
      <c r="CH3" s="86">
        <v>2023</v>
      </c>
      <c r="CI3" s="86">
        <v>2024</v>
      </c>
      <c r="CJ3" s="86">
        <v>2024</v>
      </c>
      <c r="CK3" s="86">
        <v>2024</v>
      </c>
      <c r="CL3" s="86">
        <v>2024</v>
      </c>
      <c r="CM3" s="86">
        <v>2024</v>
      </c>
      <c r="CN3" s="86">
        <v>2024</v>
      </c>
      <c r="CO3" s="86">
        <v>2024</v>
      </c>
      <c r="CP3" s="86">
        <v>2024</v>
      </c>
      <c r="CQ3" s="86">
        <v>2024</v>
      </c>
      <c r="CR3" s="86">
        <v>2024</v>
      </c>
      <c r="CS3" s="86">
        <v>2024</v>
      </c>
      <c r="CT3" s="86">
        <v>2024</v>
      </c>
      <c r="CU3" s="86">
        <v>2025</v>
      </c>
      <c r="CV3" s="86">
        <v>2025</v>
      </c>
      <c r="CW3" s="86">
        <v>2025</v>
      </c>
      <c r="CX3" s="86">
        <v>2025</v>
      </c>
      <c r="CY3" s="86">
        <v>2025</v>
      </c>
      <c r="CZ3" s="86">
        <v>2025</v>
      </c>
      <c r="DA3" s="86">
        <v>2025</v>
      </c>
      <c r="DB3" s="86">
        <v>2025</v>
      </c>
      <c r="DC3" s="86">
        <v>2025</v>
      </c>
      <c r="DD3" s="86">
        <v>2025</v>
      </c>
      <c r="DE3" s="86">
        <v>2025</v>
      </c>
      <c r="DF3" s="86">
        <v>2025</v>
      </c>
      <c r="DG3" s="86">
        <v>2026</v>
      </c>
      <c r="DH3" s="86">
        <v>2026</v>
      </c>
      <c r="DI3" s="86">
        <v>2026</v>
      </c>
      <c r="DJ3" s="86">
        <v>2026</v>
      </c>
      <c r="DK3" s="86">
        <v>2026</v>
      </c>
      <c r="DL3" s="86">
        <v>2026</v>
      </c>
      <c r="DM3" s="86">
        <v>2026</v>
      </c>
      <c r="DN3" s="86">
        <v>2026</v>
      </c>
      <c r="DO3" s="86">
        <v>2026</v>
      </c>
      <c r="DP3" s="86">
        <v>2026</v>
      </c>
      <c r="DQ3" s="86">
        <v>2026</v>
      </c>
      <c r="DR3" s="86">
        <v>2026</v>
      </c>
      <c r="DS3" s="86">
        <v>2027</v>
      </c>
    </row>
    <row r="4" spans="2:124" s="7" customFormat="1" ht="15.75" x14ac:dyDescent="0.3">
      <c r="B4" s="10" t="s">
        <v>49</v>
      </c>
      <c r="C4" s="340"/>
      <c r="D4" s="15">
        <v>41305</v>
      </c>
      <c r="E4" s="15">
        <v>41333</v>
      </c>
      <c r="F4" s="15">
        <v>41364</v>
      </c>
      <c r="G4" s="15">
        <v>41394</v>
      </c>
      <c r="H4" s="15">
        <v>41425</v>
      </c>
      <c r="I4" s="15">
        <v>41455</v>
      </c>
      <c r="J4" s="15">
        <v>41486</v>
      </c>
      <c r="K4" s="15">
        <v>41517</v>
      </c>
      <c r="L4" s="15">
        <v>41547</v>
      </c>
      <c r="M4" s="15">
        <v>41578</v>
      </c>
      <c r="N4" s="15">
        <v>41608</v>
      </c>
      <c r="O4" s="15">
        <v>41639</v>
      </c>
      <c r="P4" s="15">
        <v>41670</v>
      </c>
      <c r="Q4" s="15">
        <v>41698</v>
      </c>
      <c r="R4" s="15">
        <v>41729</v>
      </c>
      <c r="S4" s="15">
        <v>41759</v>
      </c>
      <c r="T4" s="15">
        <v>41790</v>
      </c>
      <c r="U4" s="15">
        <v>41820</v>
      </c>
      <c r="V4" s="15">
        <v>41851</v>
      </c>
      <c r="W4" s="15">
        <v>41882</v>
      </c>
      <c r="X4" s="15">
        <v>41912</v>
      </c>
      <c r="Y4" s="15">
        <v>41943</v>
      </c>
      <c r="Z4" s="15">
        <v>41973</v>
      </c>
      <c r="AA4" s="15">
        <v>42004</v>
      </c>
      <c r="AB4" s="15">
        <v>42035</v>
      </c>
      <c r="AC4" s="15">
        <v>42063</v>
      </c>
      <c r="AD4" s="15">
        <v>42094</v>
      </c>
      <c r="AE4" s="15">
        <v>42124</v>
      </c>
      <c r="AF4" s="15">
        <v>42155</v>
      </c>
      <c r="AG4" s="15">
        <v>42185</v>
      </c>
      <c r="AH4" s="15">
        <v>42216</v>
      </c>
      <c r="AI4" s="15">
        <v>42247</v>
      </c>
      <c r="AJ4" s="15">
        <v>42277</v>
      </c>
      <c r="AK4" s="15">
        <v>42308</v>
      </c>
      <c r="AL4" s="15">
        <v>42338</v>
      </c>
      <c r="AM4" s="15">
        <v>42369</v>
      </c>
      <c r="AN4" s="15">
        <v>42400</v>
      </c>
      <c r="AO4" s="15">
        <v>42429</v>
      </c>
      <c r="AP4" s="15">
        <v>42460</v>
      </c>
      <c r="AQ4" s="15">
        <v>42490</v>
      </c>
      <c r="AR4" s="15">
        <v>42521</v>
      </c>
      <c r="AS4" s="15">
        <v>42551</v>
      </c>
      <c r="AT4" s="15">
        <v>42582</v>
      </c>
      <c r="AU4" s="15">
        <v>42613</v>
      </c>
      <c r="AV4" s="15">
        <v>42643</v>
      </c>
      <c r="AW4" s="15">
        <v>42674</v>
      </c>
      <c r="AX4" s="15">
        <v>42704</v>
      </c>
      <c r="AY4" s="15">
        <v>42735</v>
      </c>
      <c r="AZ4" s="15">
        <v>42766</v>
      </c>
      <c r="BA4" s="15">
        <v>42794</v>
      </c>
      <c r="BB4" s="15">
        <v>42825</v>
      </c>
      <c r="BC4" s="15">
        <v>42855</v>
      </c>
      <c r="BD4" s="15">
        <v>42886</v>
      </c>
      <c r="BE4" s="15">
        <v>42916</v>
      </c>
      <c r="BF4" s="15">
        <v>42947</v>
      </c>
      <c r="BG4" s="15">
        <v>42978</v>
      </c>
      <c r="BH4" s="15">
        <v>43008</v>
      </c>
      <c r="BI4" s="15">
        <v>43039</v>
      </c>
      <c r="BJ4" s="15">
        <v>43069</v>
      </c>
      <c r="BK4" s="15">
        <v>43100</v>
      </c>
      <c r="BL4" s="15">
        <v>43131</v>
      </c>
      <c r="BM4" s="15">
        <v>43159</v>
      </c>
      <c r="BN4" s="15">
        <v>43190</v>
      </c>
      <c r="BO4" s="15">
        <v>43220</v>
      </c>
      <c r="BP4" s="15">
        <v>43251</v>
      </c>
      <c r="BQ4" s="15">
        <v>43281</v>
      </c>
      <c r="BR4" s="15">
        <v>43312</v>
      </c>
      <c r="BS4" s="15">
        <v>43343</v>
      </c>
      <c r="BT4" s="15">
        <v>43373</v>
      </c>
      <c r="BU4" s="15">
        <v>43404</v>
      </c>
      <c r="BV4" s="15">
        <v>43434</v>
      </c>
      <c r="BW4" s="15">
        <v>43465</v>
      </c>
      <c r="BX4" s="15">
        <v>43496</v>
      </c>
      <c r="BY4" s="15">
        <v>43524</v>
      </c>
      <c r="BZ4" s="15">
        <v>43555</v>
      </c>
      <c r="CA4" s="15">
        <v>43585</v>
      </c>
      <c r="CB4" s="15">
        <v>43616</v>
      </c>
      <c r="CC4" s="15">
        <v>43646</v>
      </c>
      <c r="CD4" s="15">
        <v>43677</v>
      </c>
      <c r="CE4" s="15">
        <v>43708</v>
      </c>
      <c r="CF4" s="15">
        <v>43738</v>
      </c>
      <c r="CG4" s="15">
        <v>43769</v>
      </c>
      <c r="CH4" s="15">
        <v>43799</v>
      </c>
      <c r="CI4" s="15">
        <v>43830</v>
      </c>
      <c r="CJ4" s="15">
        <v>43861</v>
      </c>
      <c r="CK4" s="15">
        <v>43890</v>
      </c>
      <c r="CL4" s="15">
        <v>43921</v>
      </c>
      <c r="CM4" s="15">
        <v>43951</v>
      </c>
      <c r="CN4" s="15">
        <v>43982</v>
      </c>
      <c r="CO4" s="15">
        <v>44012</v>
      </c>
      <c r="CP4" s="15">
        <v>44043</v>
      </c>
      <c r="CQ4" s="15">
        <v>44074</v>
      </c>
      <c r="CR4" s="15">
        <v>44104</v>
      </c>
      <c r="CS4" s="15">
        <v>44135</v>
      </c>
      <c r="CT4" s="15">
        <v>44165</v>
      </c>
      <c r="CU4" s="15">
        <v>44196</v>
      </c>
      <c r="CV4" s="15">
        <v>44227</v>
      </c>
      <c r="CW4" s="15">
        <v>44255</v>
      </c>
      <c r="CX4" s="15">
        <v>44286</v>
      </c>
      <c r="CY4" s="15">
        <v>44316</v>
      </c>
      <c r="CZ4" s="15">
        <v>44347</v>
      </c>
      <c r="DA4" s="15">
        <v>44377</v>
      </c>
      <c r="DB4" s="15">
        <v>44408</v>
      </c>
      <c r="DC4" s="15">
        <v>44439</v>
      </c>
      <c r="DD4" s="15">
        <v>44469</v>
      </c>
      <c r="DE4" s="15">
        <v>44500</v>
      </c>
      <c r="DF4" s="15">
        <v>44530</v>
      </c>
      <c r="DG4" s="15">
        <v>44561</v>
      </c>
      <c r="DH4" s="15">
        <v>44592</v>
      </c>
      <c r="DI4" s="15">
        <v>44620</v>
      </c>
      <c r="DJ4" s="15">
        <v>44651</v>
      </c>
      <c r="DK4" s="15">
        <v>44681</v>
      </c>
      <c r="DL4" s="15">
        <v>44712</v>
      </c>
      <c r="DM4" s="15">
        <v>44742</v>
      </c>
      <c r="DN4" s="15">
        <v>44773</v>
      </c>
      <c r="DO4" s="15">
        <v>44804</v>
      </c>
      <c r="DP4" s="15">
        <v>44834</v>
      </c>
      <c r="DQ4" s="15">
        <v>44865</v>
      </c>
      <c r="DR4" s="15">
        <v>44895</v>
      </c>
      <c r="DS4" s="15">
        <v>44926</v>
      </c>
      <c r="DT4" s="155">
        <v>44957</v>
      </c>
    </row>
    <row r="5" spans="2:124" s="5" customFormat="1" ht="6.75" customHeight="1" x14ac:dyDescent="0.3">
      <c r="B5" s="11"/>
      <c r="C5" s="34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124" s="7" customFormat="1" ht="15.75" x14ac:dyDescent="0.3">
      <c r="B6" s="10" t="s">
        <v>46</v>
      </c>
      <c r="C6" s="34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</row>
    <row r="7" spans="2:124" x14ac:dyDescent="0.3">
      <c r="B7" s="153" t="s">
        <v>40</v>
      </c>
      <c r="C7" s="167">
        <v>20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20</v>
      </c>
      <c r="V7" s="2">
        <v>20</v>
      </c>
      <c r="W7" s="2">
        <v>20</v>
      </c>
      <c r="X7" s="2">
        <v>20</v>
      </c>
      <c r="Y7" s="2">
        <v>20</v>
      </c>
      <c r="Z7" s="2">
        <v>20</v>
      </c>
      <c r="AA7" s="2">
        <v>20</v>
      </c>
      <c r="AB7" s="2">
        <v>20</v>
      </c>
      <c r="AC7" s="2">
        <v>20</v>
      </c>
      <c r="AD7" s="2">
        <v>20</v>
      </c>
      <c r="AE7" s="2">
        <v>20</v>
      </c>
      <c r="AF7" s="2">
        <v>20</v>
      </c>
      <c r="AG7" s="2">
        <v>20</v>
      </c>
      <c r="AH7" s="2">
        <v>20</v>
      </c>
      <c r="AI7" s="2">
        <v>20</v>
      </c>
      <c r="AJ7" s="2">
        <v>20</v>
      </c>
      <c r="AK7" s="2">
        <v>20</v>
      </c>
      <c r="AL7" s="2">
        <v>20</v>
      </c>
      <c r="AM7" s="2">
        <v>20</v>
      </c>
      <c r="AN7" s="2">
        <v>20</v>
      </c>
      <c r="AO7" s="2">
        <v>20</v>
      </c>
      <c r="AP7" s="2">
        <v>20</v>
      </c>
      <c r="AQ7" s="2">
        <v>20</v>
      </c>
      <c r="AR7" s="2">
        <v>20</v>
      </c>
      <c r="AS7" s="2">
        <v>20</v>
      </c>
      <c r="AT7" s="2">
        <v>20</v>
      </c>
      <c r="AU7" s="2">
        <v>20</v>
      </c>
      <c r="AV7" s="2">
        <v>20</v>
      </c>
      <c r="AW7" s="2">
        <v>20</v>
      </c>
      <c r="AX7" s="2">
        <v>20</v>
      </c>
      <c r="AY7" s="2">
        <v>20</v>
      </c>
      <c r="AZ7" s="2">
        <v>20</v>
      </c>
      <c r="BA7" s="2">
        <v>20</v>
      </c>
      <c r="BB7" s="2">
        <v>20</v>
      </c>
      <c r="BC7" s="2">
        <v>20</v>
      </c>
      <c r="BD7" s="2">
        <v>20</v>
      </c>
      <c r="BE7" s="2">
        <v>20</v>
      </c>
      <c r="BF7" s="2">
        <v>20</v>
      </c>
      <c r="BG7" s="2">
        <v>20</v>
      </c>
      <c r="BH7" s="2">
        <v>20</v>
      </c>
      <c r="BI7" s="2">
        <v>20</v>
      </c>
      <c r="BJ7" s="2">
        <v>20</v>
      </c>
      <c r="BK7" s="2">
        <v>20</v>
      </c>
      <c r="BL7" s="2">
        <v>20</v>
      </c>
      <c r="BM7" s="2">
        <v>20</v>
      </c>
      <c r="BN7" s="2">
        <v>20</v>
      </c>
      <c r="BO7" s="2">
        <v>20</v>
      </c>
      <c r="BP7" s="2">
        <v>20</v>
      </c>
      <c r="BQ7" s="2">
        <v>20</v>
      </c>
      <c r="BR7" s="2">
        <v>20</v>
      </c>
      <c r="BS7" s="2">
        <v>20</v>
      </c>
      <c r="BT7" s="2">
        <v>20</v>
      </c>
      <c r="BU7" s="2">
        <v>20</v>
      </c>
      <c r="BV7" s="2">
        <v>20</v>
      </c>
      <c r="BW7" s="2">
        <v>20</v>
      </c>
      <c r="BX7" s="2">
        <v>20</v>
      </c>
      <c r="BY7" s="2">
        <v>20</v>
      </c>
      <c r="BZ7" s="2">
        <v>20</v>
      </c>
      <c r="CA7" s="2">
        <v>20</v>
      </c>
      <c r="CB7" s="2">
        <v>20</v>
      </c>
      <c r="CC7" s="2">
        <v>20</v>
      </c>
      <c r="CD7" s="2">
        <v>20</v>
      </c>
      <c r="CE7" s="2">
        <v>20</v>
      </c>
      <c r="CF7" s="2">
        <v>20</v>
      </c>
      <c r="CG7" s="2">
        <v>20</v>
      </c>
      <c r="CH7" s="2">
        <v>20</v>
      </c>
      <c r="CI7" s="2">
        <v>20</v>
      </c>
      <c r="CJ7" s="2">
        <v>20</v>
      </c>
      <c r="CK7" s="2">
        <v>20</v>
      </c>
      <c r="CL7" s="2">
        <v>20</v>
      </c>
      <c r="CM7" s="2">
        <v>20</v>
      </c>
      <c r="CN7" s="2">
        <v>20</v>
      </c>
      <c r="CO7" s="2">
        <v>20</v>
      </c>
      <c r="CP7" s="2">
        <v>20</v>
      </c>
      <c r="CQ7" s="2">
        <v>20</v>
      </c>
      <c r="CR7" s="2">
        <v>20</v>
      </c>
      <c r="CS7" s="2">
        <v>20</v>
      </c>
      <c r="CT7" s="2">
        <v>20</v>
      </c>
      <c r="CU7" s="2">
        <v>20</v>
      </c>
      <c r="CV7" s="2">
        <v>20</v>
      </c>
      <c r="CW7" s="2">
        <v>20</v>
      </c>
      <c r="CX7" s="2">
        <v>20</v>
      </c>
      <c r="CY7" s="2">
        <v>20</v>
      </c>
      <c r="CZ7" s="2">
        <v>20</v>
      </c>
      <c r="DA7" s="2">
        <v>20</v>
      </c>
      <c r="DB7" s="2">
        <v>20</v>
      </c>
      <c r="DC7" s="2">
        <v>20</v>
      </c>
      <c r="DD7" s="2">
        <v>20</v>
      </c>
      <c r="DE7" s="2">
        <v>20</v>
      </c>
      <c r="DF7" s="2">
        <v>20</v>
      </c>
      <c r="DG7" s="2">
        <v>20</v>
      </c>
      <c r="DH7" s="2">
        <v>20</v>
      </c>
      <c r="DI7" s="2">
        <v>20</v>
      </c>
      <c r="DJ7" s="2">
        <v>20</v>
      </c>
      <c r="DK7" s="2">
        <v>20</v>
      </c>
      <c r="DL7" s="2">
        <v>20</v>
      </c>
      <c r="DM7" s="2">
        <v>20</v>
      </c>
      <c r="DN7" s="2">
        <v>20</v>
      </c>
      <c r="DO7" s="2">
        <v>20</v>
      </c>
      <c r="DP7" s="2">
        <v>20</v>
      </c>
      <c r="DQ7" s="2">
        <v>20</v>
      </c>
      <c r="DR7" s="2">
        <v>20</v>
      </c>
      <c r="DS7" s="2">
        <v>20</v>
      </c>
    </row>
    <row r="8" spans="2:124" x14ac:dyDescent="0.3">
      <c r="B8" s="153" t="s">
        <v>146</v>
      </c>
      <c r="C8" s="167">
        <v>55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55</v>
      </c>
      <c r="V8" s="2">
        <v>55</v>
      </c>
      <c r="W8" s="2">
        <v>55</v>
      </c>
      <c r="X8" s="2">
        <v>55</v>
      </c>
      <c r="Y8" s="2">
        <v>55</v>
      </c>
      <c r="Z8" s="2">
        <v>55</v>
      </c>
      <c r="AA8" s="2">
        <v>55</v>
      </c>
      <c r="AB8" s="2">
        <v>55</v>
      </c>
      <c r="AC8" s="2">
        <v>55</v>
      </c>
      <c r="AD8" s="2">
        <v>55</v>
      </c>
      <c r="AE8" s="2">
        <v>55</v>
      </c>
      <c r="AF8" s="2">
        <v>55</v>
      </c>
      <c r="AG8" s="2">
        <v>55</v>
      </c>
      <c r="AH8" s="2">
        <v>55</v>
      </c>
      <c r="AI8" s="2">
        <v>55</v>
      </c>
      <c r="AJ8" s="2">
        <v>55</v>
      </c>
      <c r="AK8" s="2">
        <v>55</v>
      </c>
      <c r="AL8" s="2">
        <v>55</v>
      </c>
      <c r="AM8" s="2">
        <v>55</v>
      </c>
      <c r="AN8" s="2">
        <v>55</v>
      </c>
      <c r="AO8" s="2">
        <v>55</v>
      </c>
      <c r="AP8" s="2">
        <v>55</v>
      </c>
      <c r="AQ8" s="2">
        <v>55</v>
      </c>
      <c r="AR8" s="2">
        <v>55</v>
      </c>
      <c r="AS8" s="2">
        <v>55</v>
      </c>
      <c r="AT8" s="2">
        <v>55</v>
      </c>
      <c r="AU8" s="2">
        <v>55</v>
      </c>
      <c r="AV8" s="2">
        <v>55</v>
      </c>
      <c r="AW8" s="2">
        <v>55</v>
      </c>
      <c r="AX8" s="2">
        <v>55</v>
      </c>
      <c r="AY8" s="2">
        <v>55</v>
      </c>
      <c r="AZ8" s="2">
        <v>55</v>
      </c>
      <c r="BA8" s="2">
        <v>55</v>
      </c>
      <c r="BB8" s="2">
        <v>55</v>
      </c>
      <c r="BC8" s="2">
        <v>55</v>
      </c>
      <c r="BD8" s="2">
        <v>55</v>
      </c>
      <c r="BE8" s="2">
        <v>55</v>
      </c>
      <c r="BF8" s="2">
        <v>55</v>
      </c>
      <c r="BG8" s="2">
        <v>55</v>
      </c>
      <c r="BH8" s="2">
        <v>55</v>
      </c>
      <c r="BI8" s="2">
        <v>55</v>
      </c>
      <c r="BJ8" s="2">
        <v>55</v>
      </c>
      <c r="BK8" s="2">
        <v>55</v>
      </c>
      <c r="BL8" s="2">
        <v>55</v>
      </c>
      <c r="BM8" s="2">
        <v>55</v>
      </c>
      <c r="BN8" s="2">
        <v>55</v>
      </c>
      <c r="BO8" s="2">
        <v>55</v>
      </c>
      <c r="BP8" s="2">
        <v>55</v>
      </c>
      <c r="BQ8" s="2">
        <v>55</v>
      </c>
      <c r="BR8" s="2">
        <v>55</v>
      </c>
      <c r="BS8" s="2">
        <v>55</v>
      </c>
      <c r="BT8" s="2">
        <v>55</v>
      </c>
      <c r="BU8" s="2">
        <v>55</v>
      </c>
      <c r="BV8" s="2">
        <v>55</v>
      </c>
      <c r="BW8" s="2">
        <v>55</v>
      </c>
      <c r="BX8" s="2">
        <v>55</v>
      </c>
      <c r="BY8" s="2">
        <v>55</v>
      </c>
      <c r="BZ8" s="2">
        <v>55</v>
      </c>
      <c r="CA8" s="2">
        <v>55</v>
      </c>
      <c r="CB8" s="2">
        <v>55</v>
      </c>
      <c r="CC8" s="2">
        <v>55</v>
      </c>
      <c r="CD8" s="2">
        <v>55</v>
      </c>
      <c r="CE8" s="2">
        <v>55</v>
      </c>
      <c r="CF8" s="2">
        <v>55</v>
      </c>
      <c r="CG8" s="2">
        <v>55</v>
      </c>
      <c r="CH8" s="2">
        <v>55</v>
      </c>
      <c r="CI8" s="2">
        <v>55</v>
      </c>
      <c r="CJ8" s="2">
        <v>55</v>
      </c>
      <c r="CK8" s="2">
        <v>55</v>
      </c>
      <c r="CL8" s="2">
        <v>55</v>
      </c>
      <c r="CM8" s="2">
        <v>55</v>
      </c>
      <c r="CN8" s="2">
        <v>55</v>
      </c>
      <c r="CO8" s="2">
        <v>55</v>
      </c>
      <c r="CP8" s="2">
        <v>55</v>
      </c>
      <c r="CQ8" s="2">
        <v>55</v>
      </c>
      <c r="CR8" s="2">
        <v>55</v>
      </c>
      <c r="CS8" s="2">
        <v>55</v>
      </c>
      <c r="CT8" s="2">
        <v>55</v>
      </c>
      <c r="CU8" s="2">
        <v>55</v>
      </c>
      <c r="CV8" s="2">
        <v>55</v>
      </c>
      <c r="CW8" s="2">
        <v>55</v>
      </c>
      <c r="CX8" s="2">
        <v>55</v>
      </c>
      <c r="CY8" s="2">
        <v>55</v>
      </c>
      <c r="CZ8" s="2">
        <v>55</v>
      </c>
      <c r="DA8" s="2">
        <v>55</v>
      </c>
      <c r="DB8" s="2">
        <v>55</v>
      </c>
      <c r="DC8" s="2">
        <v>55</v>
      </c>
      <c r="DD8" s="2">
        <v>55</v>
      </c>
      <c r="DE8" s="2">
        <v>55</v>
      </c>
      <c r="DF8" s="2">
        <v>55</v>
      </c>
      <c r="DG8" s="2">
        <v>55</v>
      </c>
      <c r="DH8" s="2">
        <v>55</v>
      </c>
      <c r="DI8" s="2">
        <v>55</v>
      </c>
      <c r="DJ8" s="2">
        <v>55</v>
      </c>
      <c r="DK8" s="2">
        <v>55</v>
      </c>
      <c r="DL8" s="2">
        <v>55</v>
      </c>
      <c r="DM8" s="2">
        <v>55</v>
      </c>
      <c r="DN8" s="2">
        <v>55</v>
      </c>
      <c r="DO8" s="2">
        <v>55</v>
      </c>
      <c r="DP8" s="2">
        <v>55</v>
      </c>
      <c r="DQ8" s="2">
        <v>55</v>
      </c>
      <c r="DR8" s="2">
        <v>55</v>
      </c>
      <c r="DS8" s="2">
        <v>55</v>
      </c>
    </row>
    <row r="9" spans="2:124" s="7" customFormat="1" x14ac:dyDescent="0.3">
      <c r="B9" s="153" t="s">
        <v>147</v>
      </c>
      <c r="C9" s="167">
        <v>20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20</v>
      </c>
      <c r="V9" s="2">
        <v>20</v>
      </c>
      <c r="W9" s="2">
        <v>20</v>
      </c>
      <c r="X9" s="2">
        <v>20</v>
      </c>
      <c r="Y9" s="2">
        <v>20</v>
      </c>
      <c r="Z9" s="2">
        <v>20</v>
      </c>
      <c r="AA9" s="2">
        <v>20</v>
      </c>
      <c r="AB9" s="2">
        <v>20</v>
      </c>
      <c r="AC9" s="2">
        <v>20</v>
      </c>
      <c r="AD9" s="2">
        <v>20</v>
      </c>
      <c r="AE9" s="2">
        <v>20</v>
      </c>
      <c r="AF9" s="2">
        <v>20</v>
      </c>
      <c r="AG9" s="2">
        <v>20</v>
      </c>
      <c r="AH9" s="2">
        <v>20</v>
      </c>
      <c r="AI9" s="2">
        <v>20</v>
      </c>
      <c r="AJ9" s="2">
        <v>20</v>
      </c>
      <c r="AK9" s="2">
        <v>20</v>
      </c>
      <c r="AL9" s="2">
        <v>20</v>
      </c>
      <c r="AM9" s="2">
        <v>20</v>
      </c>
      <c r="AN9" s="2">
        <v>20</v>
      </c>
      <c r="AO9" s="2">
        <v>20</v>
      </c>
      <c r="AP9" s="2">
        <v>20</v>
      </c>
      <c r="AQ9" s="2">
        <v>20</v>
      </c>
      <c r="AR9" s="2">
        <v>20</v>
      </c>
      <c r="AS9" s="2">
        <v>20</v>
      </c>
      <c r="AT9" s="2">
        <v>20</v>
      </c>
      <c r="AU9" s="2">
        <v>20</v>
      </c>
      <c r="AV9" s="2">
        <v>20</v>
      </c>
      <c r="AW9" s="2">
        <v>20</v>
      </c>
      <c r="AX9" s="2">
        <v>20</v>
      </c>
      <c r="AY9" s="2">
        <v>20</v>
      </c>
      <c r="AZ9" s="2">
        <v>20</v>
      </c>
      <c r="BA9" s="2">
        <v>20</v>
      </c>
      <c r="BB9" s="2">
        <v>20</v>
      </c>
      <c r="BC9" s="2">
        <v>20</v>
      </c>
      <c r="BD9" s="2">
        <v>20</v>
      </c>
      <c r="BE9" s="2">
        <v>20</v>
      </c>
      <c r="BF9" s="2">
        <v>20</v>
      </c>
      <c r="BG9" s="2">
        <v>20</v>
      </c>
      <c r="BH9" s="2">
        <v>20</v>
      </c>
      <c r="BI9" s="2">
        <v>20</v>
      </c>
      <c r="BJ9" s="2">
        <v>20</v>
      </c>
      <c r="BK9" s="2">
        <v>20</v>
      </c>
      <c r="BL9" s="2">
        <v>20</v>
      </c>
      <c r="BM9" s="2">
        <v>20</v>
      </c>
      <c r="BN9" s="2">
        <v>20</v>
      </c>
      <c r="BO9" s="2">
        <v>20</v>
      </c>
      <c r="BP9" s="2">
        <v>20</v>
      </c>
      <c r="BQ9" s="2">
        <v>20</v>
      </c>
      <c r="BR9" s="2">
        <v>20</v>
      </c>
      <c r="BS9" s="2">
        <v>20</v>
      </c>
      <c r="BT9" s="2">
        <v>20</v>
      </c>
      <c r="BU9" s="2">
        <v>20</v>
      </c>
      <c r="BV9" s="2">
        <v>20</v>
      </c>
      <c r="BW9" s="2">
        <v>20</v>
      </c>
      <c r="BX9" s="2">
        <v>20</v>
      </c>
      <c r="BY9" s="2">
        <v>20</v>
      </c>
      <c r="BZ9" s="2">
        <v>20</v>
      </c>
      <c r="CA9" s="2">
        <v>20</v>
      </c>
      <c r="CB9" s="2">
        <v>20</v>
      </c>
      <c r="CC9" s="2">
        <v>20</v>
      </c>
      <c r="CD9" s="2">
        <v>20</v>
      </c>
      <c r="CE9" s="2">
        <v>20</v>
      </c>
      <c r="CF9" s="2">
        <v>20</v>
      </c>
      <c r="CG9" s="2">
        <v>20</v>
      </c>
      <c r="CH9" s="2">
        <v>20</v>
      </c>
      <c r="CI9" s="2">
        <v>20</v>
      </c>
      <c r="CJ9" s="2">
        <v>20</v>
      </c>
      <c r="CK9" s="2">
        <v>20</v>
      </c>
      <c r="CL9" s="2">
        <v>20</v>
      </c>
      <c r="CM9" s="2">
        <v>20</v>
      </c>
      <c r="CN9" s="2">
        <v>20</v>
      </c>
      <c r="CO9" s="2">
        <v>20</v>
      </c>
      <c r="CP9" s="2">
        <v>20</v>
      </c>
      <c r="CQ9" s="2">
        <v>20</v>
      </c>
      <c r="CR9" s="2">
        <v>20</v>
      </c>
      <c r="CS9" s="2">
        <v>20</v>
      </c>
      <c r="CT9" s="2">
        <v>20</v>
      </c>
      <c r="CU9" s="2">
        <v>20</v>
      </c>
      <c r="CV9" s="2">
        <v>20</v>
      </c>
      <c r="CW9" s="2">
        <v>20</v>
      </c>
      <c r="CX9" s="2">
        <v>20</v>
      </c>
      <c r="CY9" s="2">
        <v>20</v>
      </c>
      <c r="CZ9" s="2">
        <v>20</v>
      </c>
      <c r="DA9" s="2">
        <v>20</v>
      </c>
      <c r="DB9" s="2">
        <v>20</v>
      </c>
      <c r="DC9" s="2">
        <v>20</v>
      </c>
      <c r="DD9" s="2">
        <v>20</v>
      </c>
      <c r="DE9" s="2">
        <v>20</v>
      </c>
      <c r="DF9" s="2">
        <v>20</v>
      </c>
      <c r="DG9" s="2">
        <v>20</v>
      </c>
      <c r="DH9" s="2">
        <v>20</v>
      </c>
      <c r="DI9" s="2">
        <v>20</v>
      </c>
      <c r="DJ9" s="2">
        <v>20</v>
      </c>
      <c r="DK9" s="2">
        <v>20</v>
      </c>
      <c r="DL9" s="2">
        <v>20</v>
      </c>
      <c r="DM9" s="2">
        <v>20</v>
      </c>
      <c r="DN9" s="2">
        <v>20</v>
      </c>
      <c r="DO9" s="2">
        <v>20</v>
      </c>
      <c r="DP9" s="2">
        <v>20</v>
      </c>
      <c r="DQ9" s="2">
        <v>20</v>
      </c>
      <c r="DR9" s="2">
        <v>20</v>
      </c>
      <c r="DS9" s="2">
        <v>20</v>
      </c>
    </row>
    <row r="10" spans="2:124" s="7" customFormat="1" ht="15.75" x14ac:dyDescent="0.3">
      <c r="B10" s="10" t="s">
        <v>194</v>
      </c>
      <c r="C10" s="342">
        <v>95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95</v>
      </c>
      <c r="V10" s="8">
        <v>95</v>
      </c>
      <c r="W10" s="8">
        <v>95</v>
      </c>
      <c r="X10" s="8">
        <v>95</v>
      </c>
      <c r="Y10" s="8">
        <v>95</v>
      </c>
      <c r="Z10" s="8">
        <v>95</v>
      </c>
      <c r="AA10" s="8">
        <v>95</v>
      </c>
      <c r="AB10" s="8">
        <v>95</v>
      </c>
      <c r="AC10" s="8">
        <v>95</v>
      </c>
      <c r="AD10" s="8">
        <v>95</v>
      </c>
      <c r="AE10" s="8">
        <v>95</v>
      </c>
      <c r="AF10" s="8">
        <v>95</v>
      </c>
      <c r="AG10" s="8">
        <v>95</v>
      </c>
      <c r="AH10" s="8">
        <v>95</v>
      </c>
      <c r="AI10" s="8">
        <v>95</v>
      </c>
      <c r="AJ10" s="8">
        <v>95</v>
      </c>
      <c r="AK10" s="8">
        <v>95</v>
      </c>
      <c r="AL10" s="8">
        <v>95</v>
      </c>
      <c r="AM10" s="8">
        <v>95</v>
      </c>
      <c r="AN10" s="8">
        <v>95</v>
      </c>
      <c r="AO10" s="8">
        <v>95</v>
      </c>
      <c r="AP10" s="8">
        <v>95</v>
      </c>
      <c r="AQ10" s="8">
        <v>95</v>
      </c>
      <c r="AR10" s="8">
        <v>95</v>
      </c>
      <c r="AS10" s="8">
        <v>95</v>
      </c>
      <c r="AT10" s="8">
        <v>95</v>
      </c>
      <c r="AU10" s="8">
        <v>95</v>
      </c>
      <c r="AV10" s="8">
        <v>95</v>
      </c>
      <c r="AW10" s="8">
        <v>95</v>
      </c>
      <c r="AX10" s="8">
        <v>95</v>
      </c>
      <c r="AY10" s="8">
        <v>95</v>
      </c>
      <c r="AZ10" s="8">
        <v>95</v>
      </c>
      <c r="BA10" s="8">
        <v>95</v>
      </c>
      <c r="BB10" s="8">
        <v>95</v>
      </c>
      <c r="BC10" s="8">
        <v>95</v>
      </c>
      <c r="BD10" s="8">
        <v>95</v>
      </c>
      <c r="BE10" s="8">
        <v>95</v>
      </c>
      <c r="BF10" s="8">
        <v>95</v>
      </c>
      <c r="BG10" s="8">
        <v>95</v>
      </c>
      <c r="BH10" s="8">
        <v>95</v>
      </c>
      <c r="BI10" s="8">
        <v>95</v>
      </c>
      <c r="BJ10" s="8">
        <v>95</v>
      </c>
      <c r="BK10" s="8">
        <v>95</v>
      </c>
      <c r="BL10" s="8">
        <v>95</v>
      </c>
      <c r="BM10" s="8">
        <v>95</v>
      </c>
      <c r="BN10" s="8">
        <v>95</v>
      </c>
      <c r="BO10" s="8">
        <v>95</v>
      </c>
      <c r="BP10" s="8">
        <v>95</v>
      </c>
      <c r="BQ10" s="8">
        <v>95</v>
      </c>
      <c r="BR10" s="8">
        <v>95</v>
      </c>
      <c r="BS10" s="8">
        <v>95</v>
      </c>
      <c r="BT10" s="8">
        <v>95</v>
      </c>
      <c r="BU10" s="8">
        <v>95</v>
      </c>
      <c r="BV10" s="8">
        <v>95</v>
      </c>
      <c r="BW10" s="8">
        <v>95</v>
      </c>
      <c r="BX10" s="8">
        <v>95</v>
      </c>
      <c r="BY10" s="8">
        <v>95</v>
      </c>
      <c r="BZ10" s="8">
        <v>95</v>
      </c>
      <c r="CA10" s="8">
        <v>95</v>
      </c>
      <c r="CB10" s="8">
        <v>95</v>
      </c>
      <c r="CC10" s="8">
        <v>95</v>
      </c>
      <c r="CD10" s="8">
        <v>95</v>
      </c>
      <c r="CE10" s="8">
        <v>95</v>
      </c>
      <c r="CF10" s="8">
        <v>95</v>
      </c>
      <c r="CG10" s="8">
        <v>95</v>
      </c>
      <c r="CH10" s="8">
        <v>95</v>
      </c>
      <c r="CI10" s="8">
        <v>95</v>
      </c>
      <c r="CJ10" s="8">
        <v>95</v>
      </c>
      <c r="CK10" s="8">
        <v>95</v>
      </c>
      <c r="CL10" s="8">
        <v>95</v>
      </c>
      <c r="CM10" s="8">
        <v>95</v>
      </c>
      <c r="CN10" s="8">
        <v>95</v>
      </c>
      <c r="CO10" s="8">
        <v>95</v>
      </c>
      <c r="CP10" s="8">
        <v>95</v>
      </c>
      <c r="CQ10" s="8">
        <v>95</v>
      </c>
      <c r="CR10" s="8">
        <v>95</v>
      </c>
      <c r="CS10" s="8">
        <v>95</v>
      </c>
      <c r="CT10" s="8">
        <v>95</v>
      </c>
      <c r="CU10" s="8">
        <v>95</v>
      </c>
      <c r="CV10" s="8">
        <v>95</v>
      </c>
      <c r="CW10" s="8">
        <v>95</v>
      </c>
      <c r="CX10" s="8">
        <v>95</v>
      </c>
      <c r="CY10" s="8">
        <v>95</v>
      </c>
      <c r="CZ10" s="8">
        <v>95</v>
      </c>
      <c r="DA10" s="8">
        <v>95</v>
      </c>
      <c r="DB10" s="8">
        <v>95</v>
      </c>
      <c r="DC10" s="8">
        <v>95</v>
      </c>
      <c r="DD10" s="8">
        <v>95</v>
      </c>
      <c r="DE10" s="8">
        <v>95</v>
      </c>
      <c r="DF10" s="8">
        <v>95</v>
      </c>
      <c r="DG10" s="8">
        <v>95</v>
      </c>
      <c r="DH10" s="8">
        <v>95</v>
      </c>
      <c r="DI10" s="8">
        <v>95</v>
      </c>
      <c r="DJ10" s="8">
        <v>95</v>
      </c>
      <c r="DK10" s="8">
        <v>95</v>
      </c>
      <c r="DL10" s="8">
        <v>95</v>
      </c>
      <c r="DM10" s="8">
        <v>95</v>
      </c>
      <c r="DN10" s="8">
        <v>95</v>
      </c>
      <c r="DO10" s="8">
        <v>95</v>
      </c>
      <c r="DP10" s="8">
        <v>95</v>
      </c>
      <c r="DQ10" s="8">
        <v>95</v>
      </c>
      <c r="DR10" s="8">
        <v>95</v>
      </c>
      <c r="DS10" s="8">
        <v>95</v>
      </c>
    </row>
    <row r="11" spans="2:124" s="83" customFormat="1" x14ac:dyDescent="0.3">
      <c r="B11" s="166" t="s">
        <v>195</v>
      </c>
      <c r="C11" s="167"/>
      <c r="D11" s="167">
        <v>28</v>
      </c>
      <c r="E11" s="167">
        <v>31</v>
      </c>
      <c r="F11" s="167">
        <v>30</v>
      </c>
      <c r="G11" s="167">
        <v>31</v>
      </c>
      <c r="H11" s="167">
        <v>30</v>
      </c>
      <c r="I11" s="167">
        <v>31</v>
      </c>
      <c r="J11" s="167">
        <v>31</v>
      </c>
      <c r="K11" s="167">
        <v>30</v>
      </c>
      <c r="L11" s="167">
        <v>31</v>
      </c>
      <c r="M11" s="167">
        <v>30</v>
      </c>
      <c r="N11" s="167">
        <v>31</v>
      </c>
      <c r="O11" s="167">
        <v>31</v>
      </c>
      <c r="P11" s="167">
        <v>28</v>
      </c>
      <c r="Q11" s="167">
        <v>31</v>
      </c>
      <c r="R11" s="167">
        <v>30</v>
      </c>
      <c r="S11" s="167">
        <v>31</v>
      </c>
      <c r="T11" s="167">
        <v>30</v>
      </c>
      <c r="U11" s="167">
        <v>31</v>
      </c>
      <c r="V11" s="167">
        <v>31</v>
      </c>
      <c r="W11" s="167">
        <v>30</v>
      </c>
      <c r="X11" s="167">
        <v>31</v>
      </c>
      <c r="Y11" s="167">
        <v>30</v>
      </c>
      <c r="Z11" s="167">
        <v>31</v>
      </c>
      <c r="AA11" s="167">
        <v>31</v>
      </c>
      <c r="AB11" s="167">
        <v>28</v>
      </c>
      <c r="AC11" s="167">
        <v>31</v>
      </c>
      <c r="AD11" s="167">
        <v>30</v>
      </c>
      <c r="AE11" s="167">
        <v>31</v>
      </c>
      <c r="AF11" s="167">
        <v>30</v>
      </c>
      <c r="AG11" s="167">
        <v>31</v>
      </c>
      <c r="AH11" s="167">
        <v>31</v>
      </c>
      <c r="AI11" s="167">
        <v>30</v>
      </c>
      <c r="AJ11" s="167">
        <v>31</v>
      </c>
      <c r="AK11" s="167">
        <v>30</v>
      </c>
      <c r="AL11" s="167">
        <v>31</v>
      </c>
      <c r="AM11" s="167">
        <v>31</v>
      </c>
      <c r="AN11" s="167">
        <v>29</v>
      </c>
      <c r="AO11" s="167">
        <v>31</v>
      </c>
      <c r="AP11" s="167">
        <v>30</v>
      </c>
      <c r="AQ11" s="167">
        <v>31</v>
      </c>
      <c r="AR11" s="167">
        <v>30</v>
      </c>
      <c r="AS11" s="167">
        <v>31</v>
      </c>
      <c r="AT11" s="167">
        <v>31</v>
      </c>
      <c r="AU11" s="167">
        <v>30</v>
      </c>
      <c r="AV11" s="167">
        <v>31</v>
      </c>
      <c r="AW11" s="167">
        <v>30</v>
      </c>
      <c r="AX11" s="167">
        <v>31</v>
      </c>
      <c r="AY11" s="167">
        <v>31</v>
      </c>
      <c r="AZ11" s="167">
        <v>28</v>
      </c>
      <c r="BA11" s="167">
        <v>31</v>
      </c>
      <c r="BB11" s="167">
        <v>30</v>
      </c>
      <c r="BC11" s="167">
        <v>31</v>
      </c>
      <c r="BD11" s="167">
        <v>30</v>
      </c>
      <c r="BE11" s="167">
        <v>31</v>
      </c>
      <c r="BF11" s="167">
        <v>31</v>
      </c>
      <c r="BG11" s="167">
        <v>30</v>
      </c>
      <c r="BH11" s="167">
        <v>31</v>
      </c>
      <c r="BI11" s="167">
        <v>30</v>
      </c>
      <c r="BJ11" s="167">
        <v>31</v>
      </c>
      <c r="BK11" s="167">
        <v>31</v>
      </c>
      <c r="BL11" s="167">
        <v>28</v>
      </c>
      <c r="BM11" s="167">
        <v>31</v>
      </c>
      <c r="BN11" s="167">
        <v>30</v>
      </c>
      <c r="BO11" s="167">
        <v>31</v>
      </c>
      <c r="BP11" s="167">
        <v>30</v>
      </c>
      <c r="BQ11" s="167">
        <v>31</v>
      </c>
      <c r="BR11" s="167">
        <v>31</v>
      </c>
      <c r="BS11" s="167">
        <v>30</v>
      </c>
      <c r="BT11" s="167">
        <v>31</v>
      </c>
      <c r="BU11" s="167">
        <v>30</v>
      </c>
      <c r="BV11" s="167">
        <v>31</v>
      </c>
      <c r="BW11" s="167">
        <v>31</v>
      </c>
      <c r="BX11" s="167">
        <v>28</v>
      </c>
      <c r="BY11" s="167">
        <v>31</v>
      </c>
      <c r="BZ11" s="167">
        <v>30</v>
      </c>
      <c r="CA11" s="167">
        <v>31</v>
      </c>
      <c r="CB11" s="167">
        <v>30</v>
      </c>
      <c r="CC11" s="167">
        <v>31</v>
      </c>
      <c r="CD11" s="167">
        <v>31</v>
      </c>
      <c r="CE11" s="167">
        <v>30</v>
      </c>
      <c r="CF11" s="167">
        <v>31</v>
      </c>
      <c r="CG11" s="167">
        <v>30</v>
      </c>
      <c r="CH11" s="167">
        <v>31</v>
      </c>
      <c r="CI11" s="167">
        <v>31</v>
      </c>
      <c r="CJ11" s="167">
        <v>29</v>
      </c>
      <c r="CK11" s="167">
        <v>31</v>
      </c>
      <c r="CL11" s="167">
        <v>30</v>
      </c>
      <c r="CM11" s="167">
        <v>31</v>
      </c>
      <c r="CN11" s="167">
        <v>30</v>
      </c>
      <c r="CO11" s="167">
        <v>31</v>
      </c>
      <c r="CP11" s="167">
        <v>31</v>
      </c>
      <c r="CQ11" s="167">
        <v>30</v>
      </c>
      <c r="CR11" s="167">
        <v>31</v>
      </c>
      <c r="CS11" s="167">
        <v>30</v>
      </c>
      <c r="CT11" s="167">
        <v>31</v>
      </c>
      <c r="CU11" s="167">
        <v>31</v>
      </c>
      <c r="CV11" s="167">
        <v>28</v>
      </c>
      <c r="CW11" s="167">
        <v>31</v>
      </c>
      <c r="CX11" s="167">
        <v>30</v>
      </c>
      <c r="CY11" s="167">
        <v>31</v>
      </c>
      <c r="CZ11" s="167">
        <v>30</v>
      </c>
      <c r="DA11" s="167">
        <v>31</v>
      </c>
      <c r="DB11" s="167">
        <v>31</v>
      </c>
      <c r="DC11" s="167">
        <v>30</v>
      </c>
      <c r="DD11" s="167">
        <v>31</v>
      </c>
      <c r="DE11" s="167">
        <v>30</v>
      </c>
      <c r="DF11" s="167">
        <v>31</v>
      </c>
      <c r="DG11" s="167">
        <v>31</v>
      </c>
      <c r="DH11" s="167">
        <v>28</v>
      </c>
      <c r="DI11" s="167">
        <v>31</v>
      </c>
      <c r="DJ11" s="167">
        <v>30</v>
      </c>
      <c r="DK11" s="167">
        <v>31</v>
      </c>
      <c r="DL11" s="167">
        <v>30</v>
      </c>
      <c r="DM11" s="167">
        <v>31</v>
      </c>
      <c r="DN11" s="167">
        <v>31</v>
      </c>
      <c r="DO11" s="167">
        <v>30</v>
      </c>
      <c r="DP11" s="167">
        <v>31</v>
      </c>
      <c r="DQ11" s="167">
        <v>30</v>
      </c>
      <c r="DR11" s="167">
        <v>31</v>
      </c>
      <c r="DS11" s="167">
        <v>31</v>
      </c>
    </row>
    <row r="12" spans="2:124" x14ac:dyDescent="0.3">
      <c r="B12" s="13"/>
      <c r="C12" s="16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2:124" ht="15.75" x14ac:dyDescent="0.3">
      <c r="B13" s="10" t="s">
        <v>129</v>
      </c>
      <c r="C13" s="34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</row>
    <row r="14" spans="2:124" s="174" customFormat="1" x14ac:dyDescent="0.35">
      <c r="B14" s="172" t="s">
        <v>200</v>
      </c>
      <c r="C14" s="311"/>
      <c r="D14" s="175">
        <v>1</v>
      </c>
      <c r="E14" s="175">
        <v>1</v>
      </c>
      <c r="F14" s="175">
        <v>1</v>
      </c>
      <c r="G14" s="175">
        <v>1</v>
      </c>
      <c r="H14" s="175">
        <v>1</v>
      </c>
      <c r="I14" s="175">
        <v>1</v>
      </c>
      <c r="J14" s="175">
        <v>1</v>
      </c>
      <c r="K14" s="175">
        <v>1</v>
      </c>
      <c r="L14" s="175">
        <v>1</v>
      </c>
      <c r="M14" s="175">
        <v>1</v>
      </c>
      <c r="N14" s="175">
        <v>1</v>
      </c>
      <c r="O14" s="175">
        <v>1.04</v>
      </c>
      <c r="P14" s="175">
        <v>1.04</v>
      </c>
      <c r="Q14" s="175">
        <v>1.04</v>
      </c>
      <c r="R14" s="175">
        <v>1.04</v>
      </c>
      <c r="S14" s="175">
        <v>1.04</v>
      </c>
      <c r="T14" s="175">
        <v>1.04</v>
      </c>
      <c r="U14" s="175">
        <v>1.04</v>
      </c>
      <c r="V14" s="175">
        <v>1.04</v>
      </c>
      <c r="W14" s="175">
        <v>1.04</v>
      </c>
      <c r="X14" s="175">
        <v>1.04</v>
      </c>
      <c r="Y14" s="175">
        <v>1.04</v>
      </c>
      <c r="Z14" s="175">
        <v>1.04</v>
      </c>
      <c r="AA14" s="175">
        <v>1.0816000000000001</v>
      </c>
      <c r="AB14" s="175">
        <v>1.0816000000000001</v>
      </c>
      <c r="AC14" s="175">
        <v>1.0816000000000001</v>
      </c>
      <c r="AD14" s="175">
        <v>1.0816000000000001</v>
      </c>
      <c r="AE14" s="175">
        <v>1.0816000000000001</v>
      </c>
      <c r="AF14" s="175">
        <v>1.0816000000000001</v>
      </c>
      <c r="AG14" s="175">
        <v>1.0816000000000001</v>
      </c>
      <c r="AH14" s="175">
        <v>1.0816000000000001</v>
      </c>
      <c r="AI14" s="175">
        <v>1.0816000000000001</v>
      </c>
      <c r="AJ14" s="175">
        <v>1.0816000000000001</v>
      </c>
      <c r="AK14" s="175">
        <v>1.0816000000000001</v>
      </c>
      <c r="AL14" s="175">
        <v>1.0816000000000001</v>
      </c>
      <c r="AM14" s="175">
        <v>1.1248640000000001</v>
      </c>
      <c r="AN14" s="175">
        <v>1.1248640000000001</v>
      </c>
      <c r="AO14" s="175">
        <v>1.1248640000000001</v>
      </c>
      <c r="AP14" s="175">
        <v>1.1248640000000001</v>
      </c>
      <c r="AQ14" s="175">
        <v>1.1248640000000001</v>
      </c>
      <c r="AR14" s="175">
        <v>1.1248640000000001</v>
      </c>
      <c r="AS14" s="175">
        <v>1.1248640000000001</v>
      </c>
      <c r="AT14" s="175">
        <v>1.1248640000000001</v>
      </c>
      <c r="AU14" s="175">
        <v>1.1248640000000001</v>
      </c>
      <c r="AV14" s="175">
        <v>1.1248640000000001</v>
      </c>
      <c r="AW14" s="175">
        <v>1.1248640000000001</v>
      </c>
      <c r="AX14" s="175">
        <v>1.1248640000000001</v>
      </c>
      <c r="AY14" s="175">
        <v>1.1586099200000002</v>
      </c>
      <c r="AZ14" s="175">
        <v>1.1586099200000002</v>
      </c>
      <c r="BA14" s="175">
        <v>1.1586099200000002</v>
      </c>
      <c r="BB14" s="175">
        <v>1.1586099200000002</v>
      </c>
      <c r="BC14" s="175">
        <v>1.1586099200000002</v>
      </c>
      <c r="BD14" s="175">
        <v>1.1586099200000002</v>
      </c>
      <c r="BE14" s="175">
        <v>1.1586099200000002</v>
      </c>
      <c r="BF14" s="175">
        <v>1.1586099200000002</v>
      </c>
      <c r="BG14" s="175">
        <v>1.1586099200000002</v>
      </c>
      <c r="BH14" s="175">
        <v>1.1586099200000002</v>
      </c>
      <c r="BI14" s="175">
        <v>1.1586099200000002</v>
      </c>
      <c r="BJ14" s="175">
        <v>1.1586099200000002</v>
      </c>
      <c r="BK14" s="175">
        <v>1.1933682176000002</v>
      </c>
      <c r="BL14" s="175">
        <v>1.1933682176000002</v>
      </c>
      <c r="BM14" s="175">
        <v>1.1933682176000002</v>
      </c>
      <c r="BN14" s="175">
        <v>1.1933682176000002</v>
      </c>
      <c r="BO14" s="175">
        <v>1.1933682176000002</v>
      </c>
      <c r="BP14" s="175">
        <v>1.1933682176000002</v>
      </c>
      <c r="BQ14" s="175">
        <v>1.1933682176000002</v>
      </c>
      <c r="BR14" s="175">
        <v>1.1933682176000002</v>
      </c>
      <c r="BS14" s="175">
        <v>1.1933682176000002</v>
      </c>
      <c r="BT14" s="175">
        <v>1.1933682176000002</v>
      </c>
      <c r="BU14" s="175">
        <v>1.1933682176000002</v>
      </c>
      <c r="BV14" s="175">
        <v>1.1933682176000002</v>
      </c>
      <c r="BW14" s="175">
        <v>1.2291692641280003</v>
      </c>
      <c r="BX14" s="175">
        <v>1.2291692641280003</v>
      </c>
      <c r="BY14" s="175">
        <v>1.2291692641280003</v>
      </c>
      <c r="BZ14" s="175">
        <v>1.2291692641280003</v>
      </c>
      <c r="CA14" s="175">
        <v>1.2291692641280003</v>
      </c>
      <c r="CB14" s="175">
        <v>1.2291692641280003</v>
      </c>
      <c r="CC14" s="175">
        <v>1.2291692641280003</v>
      </c>
      <c r="CD14" s="175">
        <v>1.2291692641280003</v>
      </c>
      <c r="CE14" s="175">
        <v>1.2291692641280003</v>
      </c>
      <c r="CF14" s="175">
        <v>1.2291692641280003</v>
      </c>
      <c r="CG14" s="175">
        <v>1.2291692641280003</v>
      </c>
      <c r="CH14" s="175">
        <v>1.2291692641280003</v>
      </c>
      <c r="CI14" s="175">
        <v>1.2598984957312003</v>
      </c>
      <c r="CJ14" s="175">
        <v>1.2598984957312003</v>
      </c>
      <c r="CK14" s="175">
        <v>1.2598984957312003</v>
      </c>
      <c r="CL14" s="175">
        <v>1.2598984957312003</v>
      </c>
      <c r="CM14" s="175">
        <v>1.2598984957312003</v>
      </c>
      <c r="CN14" s="175">
        <v>1.2598984957312003</v>
      </c>
      <c r="CO14" s="175">
        <v>1.2598984957312003</v>
      </c>
      <c r="CP14" s="175">
        <v>1.2598984957312003</v>
      </c>
      <c r="CQ14" s="175">
        <v>1.2598984957312003</v>
      </c>
      <c r="CR14" s="175">
        <v>1.2598984957312003</v>
      </c>
      <c r="CS14" s="175">
        <v>1.2598984957312003</v>
      </c>
      <c r="CT14" s="175">
        <v>1.2598984957312003</v>
      </c>
      <c r="CU14" s="175">
        <v>1.2913959581244803</v>
      </c>
      <c r="CV14" s="175">
        <v>1.2913959581244803</v>
      </c>
      <c r="CW14" s="175">
        <v>1.2913959581244803</v>
      </c>
      <c r="CX14" s="175">
        <v>1.2913959581244803</v>
      </c>
      <c r="CY14" s="175">
        <v>1.2913959581244803</v>
      </c>
      <c r="CZ14" s="175">
        <v>1.2913959581244803</v>
      </c>
      <c r="DA14" s="175">
        <v>1.2913959581244803</v>
      </c>
      <c r="DB14" s="175">
        <v>1.2913959581244803</v>
      </c>
      <c r="DC14" s="175">
        <v>1.2913959581244803</v>
      </c>
      <c r="DD14" s="175">
        <v>1.2913959581244803</v>
      </c>
      <c r="DE14" s="175">
        <v>1.2913959581244803</v>
      </c>
      <c r="DF14" s="175">
        <v>1.2913959581244803</v>
      </c>
      <c r="DG14" s="175">
        <v>1.31722387728697</v>
      </c>
      <c r="DH14" s="175">
        <v>1.31722387728697</v>
      </c>
      <c r="DI14" s="175">
        <v>1.31722387728697</v>
      </c>
      <c r="DJ14" s="175">
        <v>1.31722387728697</v>
      </c>
      <c r="DK14" s="175">
        <v>1.31722387728697</v>
      </c>
      <c r="DL14" s="175">
        <v>1.31722387728697</v>
      </c>
      <c r="DM14" s="175">
        <v>1.31722387728697</v>
      </c>
      <c r="DN14" s="175">
        <v>1.31722387728697</v>
      </c>
      <c r="DO14" s="175">
        <v>1.31722387728697</v>
      </c>
      <c r="DP14" s="175">
        <v>1.31722387728697</v>
      </c>
      <c r="DQ14" s="175">
        <v>1.31722387728697</v>
      </c>
      <c r="DR14" s="175">
        <v>1.31722387728697</v>
      </c>
      <c r="DS14" s="175">
        <v>1.3435683548327093</v>
      </c>
    </row>
    <row r="15" spans="2:124" x14ac:dyDescent="0.3">
      <c r="B15" s="153" t="s">
        <v>40</v>
      </c>
      <c r="C15" s="167">
        <v>12408.219178082192</v>
      </c>
      <c r="D15" s="2">
        <v>12408.219178082192</v>
      </c>
      <c r="E15" s="2">
        <v>12408.219178082192</v>
      </c>
      <c r="F15" s="2">
        <v>12408.219178082192</v>
      </c>
      <c r="G15" s="2">
        <v>12408.219178082192</v>
      </c>
      <c r="H15" s="2">
        <v>12408.219178082192</v>
      </c>
      <c r="I15" s="2">
        <v>12408.219178082192</v>
      </c>
      <c r="J15" s="2">
        <v>12408.219178082192</v>
      </c>
      <c r="K15" s="2">
        <v>12408.219178082192</v>
      </c>
      <c r="L15" s="2">
        <v>12408.219178082192</v>
      </c>
      <c r="M15" s="2">
        <v>12408.219178082192</v>
      </c>
      <c r="N15" s="2">
        <v>12408.219178082192</v>
      </c>
      <c r="O15" s="2">
        <v>12904.547945205481</v>
      </c>
      <c r="P15" s="2">
        <v>12904.547945205481</v>
      </c>
      <c r="Q15" s="2">
        <v>12904.547945205481</v>
      </c>
      <c r="R15" s="2">
        <v>12904.547945205481</v>
      </c>
      <c r="S15" s="2">
        <v>12904.547945205481</v>
      </c>
      <c r="T15" s="2">
        <v>12904.547945205481</v>
      </c>
      <c r="U15" s="2">
        <v>12904.547945205481</v>
      </c>
      <c r="V15" s="2">
        <v>12904.547945205481</v>
      </c>
      <c r="W15" s="2">
        <v>12904.547945205481</v>
      </c>
      <c r="X15" s="2">
        <v>12904.547945205481</v>
      </c>
      <c r="Y15" s="2">
        <v>12904.547945205481</v>
      </c>
      <c r="Z15" s="2">
        <v>12904.547945205481</v>
      </c>
      <c r="AA15" s="2">
        <v>13420.729863013701</v>
      </c>
      <c r="AB15" s="2">
        <v>13420.729863013701</v>
      </c>
      <c r="AC15" s="2">
        <v>13420.729863013701</v>
      </c>
      <c r="AD15" s="2">
        <v>13420.729863013701</v>
      </c>
      <c r="AE15" s="2">
        <v>13420.729863013701</v>
      </c>
      <c r="AF15" s="2">
        <v>13420.729863013701</v>
      </c>
      <c r="AG15" s="2">
        <v>13420.729863013701</v>
      </c>
      <c r="AH15" s="2">
        <v>13420.729863013701</v>
      </c>
      <c r="AI15" s="2">
        <v>13420.729863013701</v>
      </c>
      <c r="AJ15" s="2">
        <v>13420.729863013701</v>
      </c>
      <c r="AK15" s="2">
        <v>13420.729863013701</v>
      </c>
      <c r="AL15" s="2">
        <v>13420.729863013701</v>
      </c>
      <c r="AM15" s="2">
        <v>13957.559057534248</v>
      </c>
      <c r="AN15" s="2">
        <v>13957.559057534248</v>
      </c>
      <c r="AO15" s="2">
        <v>13957.559057534248</v>
      </c>
      <c r="AP15" s="2">
        <v>13957.559057534248</v>
      </c>
      <c r="AQ15" s="2">
        <v>13957.559057534248</v>
      </c>
      <c r="AR15" s="2">
        <v>13957.559057534248</v>
      </c>
      <c r="AS15" s="2">
        <v>13957.559057534248</v>
      </c>
      <c r="AT15" s="2">
        <v>13957.559057534248</v>
      </c>
      <c r="AU15" s="2">
        <v>13957.559057534248</v>
      </c>
      <c r="AV15" s="2">
        <v>13957.559057534248</v>
      </c>
      <c r="AW15" s="2">
        <v>13957.559057534248</v>
      </c>
      <c r="AX15" s="2">
        <v>13957.559057534248</v>
      </c>
      <c r="AY15" s="2">
        <v>14376.285829260276</v>
      </c>
      <c r="AZ15" s="2">
        <v>14376.285829260276</v>
      </c>
      <c r="BA15" s="2">
        <v>14376.285829260276</v>
      </c>
      <c r="BB15" s="2">
        <v>14376.285829260276</v>
      </c>
      <c r="BC15" s="2">
        <v>14376.285829260276</v>
      </c>
      <c r="BD15" s="2">
        <v>14376.285829260276</v>
      </c>
      <c r="BE15" s="2">
        <v>14376.285829260276</v>
      </c>
      <c r="BF15" s="2">
        <v>14376.285829260276</v>
      </c>
      <c r="BG15" s="2">
        <v>14376.285829260276</v>
      </c>
      <c r="BH15" s="2">
        <v>14376.285829260276</v>
      </c>
      <c r="BI15" s="2">
        <v>14376.285829260276</v>
      </c>
      <c r="BJ15" s="2">
        <v>14376.285829260276</v>
      </c>
      <c r="BK15" s="2">
        <v>14807.574404138086</v>
      </c>
      <c r="BL15" s="2">
        <v>14807.574404138086</v>
      </c>
      <c r="BM15" s="2">
        <v>14807.574404138086</v>
      </c>
      <c r="BN15" s="2">
        <v>14807.574404138086</v>
      </c>
      <c r="BO15" s="2">
        <v>14807.574404138086</v>
      </c>
      <c r="BP15" s="2">
        <v>14807.574404138086</v>
      </c>
      <c r="BQ15" s="2">
        <v>14807.574404138086</v>
      </c>
      <c r="BR15" s="2">
        <v>14807.574404138086</v>
      </c>
      <c r="BS15" s="2">
        <v>14807.574404138086</v>
      </c>
      <c r="BT15" s="2">
        <v>14807.574404138086</v>
      </c>
      <c r="BU15" s="2">
        <v>14807.574404138086</v>
      </c>
      <c r="BV15" s="2">
        <v>14807.574404138086</v>
      </c>
      <c r="BW15" s="2">
        <v>15251.801636262229</v>
      </c>
      <c r="BX15" s="2">
        <v>15251.801636262229</v>
      </c>
      <c r="BY15" s="2">
        <v>15251.801636262229</v>
      </c>
      <c r="BZ15" s="2">
        <v>15251.801636262229</v>
      </c>
      <c r="CA15" s="2">
        <v>15251.801636262229</v>
      </c>
      <c r="CB15" s="2">
        <v>15251.801636262229</v>
      </c>
      <c r="CC15" s="2">
        <v>15251.801636262229</v>
      </c>
      <c r="CD15" s="2">
        <v>15251.801636262229</v>
      </c>
      <c r="CE15" s="2">
        <v>15251.801636262229</v>
      </c>
      <c r="CF15" s="2">
        <v>15251.801636262229</v>
      </c>
      <c r="CG15" s="2">
        <v>15251.801636262229</v>
      </c>
      <c r="CH15" s="2">
        <v>15251.801636262229</v>
      </c>
      <c r="CI15" s="2">
        <v>15633.096677168784</v>
      </c>
      <c r="CJ15" s="2">
        <v>15633.096677168784</v>
      </c>
      <c r="CK15" s="2">
        <v>15633.096677168784</v>
      </c>
      <c r="CL15" s="2">
        <v>15633.096677168784</v>
      </c>
      <c r="CM15" s="2">
        <v>15633.096677168784</v>
      </c>
      <c r="CN15" s="2">
        <v>15633.096677168784</v>
      </c>
      <c r="CO15" s="2">
        <v>15633.096677168784</v>
      </c>
      <c r="CP15" s="2">
        <v>15633.096677168784</v>
      </c>
      <c r="CQ15" s="2">
        <v>15633.096677168784</v>
      </c>
      <c r="CR15" s="2">
        <v>15633.096677168784</v>
      </c>
      <c r="CS15" s="2">
        <v>15633.096677168784</v>
      </c>
      <c r="CT15" s="2">
        <v>15633.096677168784</v>
      </c>
      <c r="CU15" s="2">
        <v>16023.924094098003</v>
      </c>
      <c r="CV15" s="2">
        <v>16023.924094098003</v>
      </c>
      <c r="CW15" s="2">
        <v>16023.924094098003</v>
      </c>
      <c r="CX15" s="2">
        <v>16023.924094098003</v>
      </c>
      <c r="CY15" s="2">
        <v>16023.924094098003</v>
      </c>
      <c r="CZ15" s="2">
        <v>16023.924094098003</v>
      </c>
      <c r="DA15" s="2">
        <v>16023.924094098003</v>
      </c>
      <c r="DB15" s="2">
        <v>16023.924094098003</v>
      </c>
      <c r="DC15" s="2">
        <v>16023.924094098003</v>
      </c>
      <c r="DD15" s="2">
        <v>16023.924094098003</v>
      </c>
      <c r="DE15" s="2">
        <v>16023.924094098003</v>
      </c>
      <c r="DF15" s="2">
        <v>16023.924094098003</v>
      </c>
      <c r="DG15" s="2">
        <v>16344.402575979966</v>
      </c>
      <c r="DH15" s="2">
        <v>16344.402575979966</v>
      </c>
      <c r="DI15" s="2">
        <v>16344.402575979966</v>
      </c>
      <c r="DJ15" s="2">
        <v>16344.402575979966</v>
      </c>
      <c r="DK15" s="2">
        <v>16344.402575979966</v>
      </c>
      <c r="DL15" s="2">
        <v>16344.402575979966</v>
      </c>
      <c r="DM15" s="2">
        <v>16344.402575979966</v>
      </c>
      <c r="DN15" s="2">
        <v>16344.402575979966</v>
      </c>
      <c r="DO15" s="2">
        <v>16344.402575979966</v>
      </c>
      <c r="DP15" s="2">
        <v>16344.402575979966</v>
      </c>
      <c r="DQ15" s="2">
        <v>16344.402575979966</v>
      </c>
      <c r="DR15" s="2">
        <v>16344.402575979966</v>
      </c>
      <c r="DS15" s="2">
        <v>16671.290627499562</v>
      </c>
    </row>
    <row r="16" spans="2:124" x14ac:dyDescent="0.3">
      <c r="B16" s="153" t="s">
        <v>146</v>
      </c>
      <c r="C16" s="167">
        <v>10198.630136986301</v>
      </c>
      <c r="D16" s="2">
        <v>10198.630136986301</v>
      </c>
      <c r="E16" s="2">
        <v>10198.630136986301</v>
      </c>
      <c r="F16" s="2">
        <v>10198.630136986301</v>
      </c>
      <c r="G16" s="2">
        <v>10198.630136986301</v>
      </c>
      <c r="H16" s="2">
        <v>10198.630136986301</v>
      </c>
      <c r="I16" s="2">
        <v>10198.630136986301</v>
      </c>
      <c r="J16" s="2">
        <v>10198.630136986301</v>
      </c>
      <c r="K16" s="2">
        <v>10198.630136986301</v>
      </c>
      <c r="L16" s="2">
        <v>10198.630136986301</v>
      </c>
      <c r="M16" s="2">
        <v>10198.630136986301</v>
      </c>
      <c r="N16" s="2">
        <v>10198.630136986301</v>
      </c>
      <c r="O16" s="2">
        <v>10606.575342465754</v>
      </c>
      <c r="P16" s="2">
        <v>10606.575342465754</v>
      </c>
      <c r="Q16" s="2">
        <v>10606.575342465754</v>
      </c>
      <c r="R16" s="2">
        <v>10606.575342465754</v>
      </c>
      <c r="S16" s="2">
        <v>10606.575342465754</v>
      </c>
      <c r="T16" s="2">
        <v>10606.575342465754</v>
      </c>
      <c r="U16" s="2">
        <v>10606.575342465754</v>
      </c>
      <c r="V16" s="2">
        <v>10606.575342465754</v>
      </c>
      <c r="W16" s="2">
        <v>10606.575342465754</v>
      </c>
      <c r="X16" s="2">
        <v>10606.575342465754</v>
      </c>
      <c r="Y16" s="2">
        <v>10606.575342465754</v>
      </c>
      <c r="Z16" s="2">
        <v>10606.575342465754</v>
      </c>
      <c r="AA16" s="2">
        <v>11030.838356164384</v>
      </c>
      <c r="AB16" s="2">
        <v>11030.838356164384</v>
      </c>
      <c r="AC16" s="2">
        <v>11030.838356164384</v>
      </c>
      <c r="AD16" s="2">
        <v>11030.838356164384</v>
      </c>
      <c r="AE16" s="2">
        <v>11030.838356164384</v>
      </c>
      <c r="AF16" s="2">
        <v>11030.838356164384</v>
      </c>
      <c r="AG16" s="2">
        <v>11030.838356164384</v>
      </c>
      <c r="AH16" s="2">
        <v>11030.838356164384</v>
      </c>
      <c r="AI16" s="2">
        <v>11030.838356164384</v>
      </c>
      <c r="AJ16" s="2">
        <v>11030.838356164384</v>
      </c>
      <c r="AK16" s="2">
        <v>11030.838356164384</v>
      </c>
      <c r="AL16" s="2">
        <v>11030.838356164384</v>
      </c>
      <c r="AM16" s="2">
        <v>11472.07189041096</v>
      </c>
      <c r="AN16" s="2">
        <v>11472.07189041096</v>
      </c>
      <c r="AO16" s="2">
        <v>11472.07189041096</v>
      </c>
      <c r="AP16" s="2">
        <v>11472.07189041096</v>
      </c>
      <c r="AQ16" s="2">
        <v>11472.07189041096</v>
      </c>
      <c r="AR16" s="2">
        <v>11472.07189041096</v>
      </c>
      <c r="AS16" s="2">
        <v>11472.07189041096</v>
      </c>
      <c r="AT16" s="2">
        <v>11472.07189041096</v>
      </c>
      <c r="AU16" s="2">
        <v>11472.07189041096</v>
      </c>
      <c r="AV16" s="2">
        <v>11472.07189041096</v>
      </c>
      <c r="AW16" s="2">
        <v>11472.07189041096</v>
      </c>
      <c r="AX16" s="2">
        <v>11472.07189041096</v>
      </c>
      <c r="AY16" s="2">
        <v>11816.234047123289</v>
      </c>
      <c r="AZ16" s="2">
        <v>11816.234047123289</v>
      </c>
      <c r="BA16" s="2">
        <v>11816.234047123289</v>
      </c>
      <c r="BB16" s="2">
        <v>11816.234047123289</v>
      </c>
      <c r="BC16" s="2">
        <v>11816.234047123289</v>
      </c>
      <c r="BD16" s="2">
        <v>11816.234047123289</v>
      </c>
      <c r="BE16" s="2">
        <v>11816.234047123289</v>
      </c>
      <c r="BF16" s="2">
        <v>11816.234047123289</v>
      </c>
      <c r="BG16" s="2">
        <v>11816.234047123289</v>
      </c>
      <c r="BH16" s="2">
        <v>11816.234047123289</v>
      </c>
      <c r="BI16" s="2">
        <v>11816.234047123289</v>
      </c>
      <c r="BJ16" s="2">
        <v>11816.234047123289</v>
      </c>
      <c r="BK16" s="2">
        <v>12170.721068536988</v>
      </c>
      <c r="BL16" s="2">
        <v>12170.721068536988</v>
      </c>
      <c r="BM16" s="2">
        <v>12170.721068536988</v>
      </c>
      <c r="BN16" s="2">
        <v>12170.721068536988</v>
      </c>
      <c r="BO16" s="2">
        <v>12170.721068536988</v>
      </c>
      <c r="BP16" s="2">
        <v>12170.721068536988</v>
      </c>
      <c r="BQ16" s="2">
        <v>12170.721068536988</v>
      </c>
      <c r="BR16" s="2">
        <v>12170.721068536988</v>
      </c>
      <c r="BS16" s="2">
        <v>12170.721068536988</v>
      </c>
      <c r="BT16" s="2">
        <v>12170.721068536988</v>
      </c>
      <c r="BU16" s="2">
        <v>12170.721068536988</v>
      </c>
      <c r="BV16" s="2">
        <v>12170.721068536988</v>
      </c>
      <c r="BW16" s="2">
        <v>12535.842700593099</v>
      </c>
      <c r="BX16" s="2">
        <v>12535.842700593099</v>
      </c>
      <c r="BY16" s="2">
        <v>12535.842700593099</v>
      </c>
      <c r="BZ16" s="2">
        <v>12535.842700593099</v>
      </c>
      <c r="CA16" s="2">
        <v>12535.842700593099</v>
      </c>
      <c r="CB16" s="2">
        <v>12535.842700593099</v>
      </c>
      <c r="CC16" s="2">
        <v>12535.842700593099</v>
      </c>
      <c r="CD16" s="2">
        <v>12535.842700593099</v>
      </c>
      <c r="CE16" s="2">
        <v>12535.842700593099</v>
      </c>
      <c r="CF16" s="2">
        <v>12535.842700593099</v>
      </c>
      <c r="CG16" s="2">
        <v>12535.842700593099</v>
      </c>
      <c r="CH16" s="2">
        <v>12535.842700593099</v>
      </c>
      <c r="CI16" s="2">
        <v>12849.238768107925</v>
      </c>
      <c r="CJ16" s="2">
        <v>12849.238768107925</v>
      </c>
      <c r="CK16" s="2">
        <v>12849.238768107925</v>
      </c>
      <c r="CL16" s="2">
        <v>12849.238768107925</v>
      </c>
      <c r="CM16" s="2">
        <v>12849.238768107925</v>
      </c>
      <c r="CN16" s="2">
        <v>12849.238768107925</v>
      </c>
      <c r="CO16" s="2">
        <v>12849.238768107925</v>
      </c>
      <c r="CP16" s="2">
        <v>12849.238768107925</v>
      </c>
      <c r="CQ16" s="2">
        <v>12849.238768107925</v>
      </c>
      <c r="CR16" s="2">
        <v>12849.238768107925</v>
      </c>
      <c r="CS16" s="2">
        <v>12849.238768107925</v>
      </c>
      <c r="CT16" s="2">
        <v>12849.238768107925</v>
      </c>
      <c r="CU16" s="2">
        <v>13170.469737310625</v>
      </c>
      <c r="CV16" s="2">
        <v>13170.469737310625</v>
      </c>
      <c r="CW16" s="2">
        <v>13170.469737310625</v>
      </c>
      <c r="CX16" s="2">
        <v>13170.469737310625</v>
      </c>
      <c r="CY16" s="2">
        <v>13170.469737310625</v>
      </c>
      <c r="CZ16" s="2">
        <v>13170.469737310625</v>
      </c>
      <c r="DA16" s="2">
        <v>13170.469737310625</v>
      </c>
      <c r="DB16" s="2">
        <v>13170.469737310625</v>
      </c>
      <c r="DC16" s="2">
        <v>13170.469737310625</v>
      </c>
      <c r="DD16" s="2">
        <v>13170.469737310625</v>
      </c>
      <c r="DE16" s="2">
        <v>13170.469737310625</v>
      </c>
      <c r="DF16" s="2">
        <v>13170.469737310625</v>
      </c>
      <c r="DG16" s="2">
        <v>13433.879132056838</v>
      </c>
      <c r="DH16" s="2">
        <v>13433.879132056838</v>
      </c>
      <c r="DI16" s="2">
        <v>13433.879132056838</v>
      </c>
      <c r="DJ16" s="2">
        <v>13433.879132056838</v>
      </c>
      <c r="DK16" s="2">
        <v>13433.879132056838</v>
      </c>
      <c r="DL16" s="2">
        <v>13433.879132056838</v>
      </c>
      <c r="DM16" s="2">
        <v>13433.879132056838</v>
      </c>
      <c r="DN16" s="2">
        <v>13433.879132056838</v>
      </c>
      <c r="DO16" s="2">
        <v>13433.879132056838</v>
      </c>
      <c r="DP16" s="2">
        <v>13433.879132056838</v>
      </c>
      <c r="DQ16" s="2">
        <v>13433.879132056838</v>
      </c>
      <c r="DR16" s="2">
        <v>13433.879132056838</v>
      </c>
      <c r="DS16" s="2">
        <v>13702.556714697974</v>
      </c>
    </row>
    <row r="17" spans="2:123" x14ac:dyDescent="0.3">
      <c r="B17" s="153" t="s">
        <v>147</v>
      </c>
      <c r="C17" s="167">
        <v>6198.6301369863013</v>
      </c>
      <c r="D17" s="2">
        <v>6198.6301369863013</v>
      </c>
      <c r="E17" s="2">
        <v>6198.6301369863013</v>
      </c>
      <c r="F17" s="2">
        <v>6198.6301369863013</v>
      </c>
      <c r="G17" s="2">
        <v>6198.6301369863013</v>
      </c>
      <c r="H17" s="2">
        <v>6198.6301369863013</v>
      </c>
      <c r="I17" s="2">
        <v>6198.6301369863013</v>
      </c>
      <c r="J17" s="2">
        <v>6198.6301369863013</v>
      </c>
      <c r="K17" s="2">
        <v>6198.6301369863013</v>
      </c>
      <c r="L17" s="2">
        <v>6198.6301369863013</v>
      </c>
      <c r="M17" s="2">
        <v>6198.6301369863013</v>
      </c>
      <c r="N17" s="2">
        <v>6198.6301369863013</v>
      </c>
      <c r="O17" s="2">
        <v>6446.5753424657532</v>
      </c>
      <c r="P17" s="2">
        <v>6446.5753424657532</v>
      </c>
      <c r="Q17" s="2">
        <v>6446.5753424657532</v>
      </c>
      <c r="R17" s="2">
        <v>6446.5753424657532</v>
      </c>
      <c r="S17" s="2">
        <v>6446.5753424657532</v>
      </c>
      <c r="T17" s="2">
        <v>6446.5753424657532</v>
      </c>
      <c r="U17" s="2">
        <v>6446.5753424657532</v>
      </c>
      <c r="V17" s="2">
        <v>6446.5753424657532</v>
      </c>
      <c r="W17" s="2">
        <v>6446.5753424657532</v>
      </c>
      <c r="X17" s="2">
        <v>6446.5753424657532</v>
      </c>
      <c r="Y17" s="2">
        <v>6446.5753424657532</v>
      </c>
      <c r="Z17" s="2">
        <v>6446.5753424657532</v>
      </c>
      <c r="AA17" s="2">
        <v>6704.4383561643845</v>
      </c>
      <c r="AB17" s="2">
        <v>6704.4383561643845</v>
      </c>
      <c r="AC17" s="2">
        <v>6704.4383561643845</v>
      </c>
      <c r="AD17" s="2">
        <v>6704.4383561643845</v>
      </c>
      <c r="AE17" s="2">
        <v>6704.4383561643845</v>
      </c>
      <c r="AF17" s="2">
        <v>6704.4383561643845</v>
      </c>
      <c r="AG17" s="2">
        <v>6704.4383561643845</v>
      </c>
      <c r="AH17" s="2">
        <v>6704.4383561643845</v>
      </c>
      <c r="AI17" s="2">
        <v>6704.4383561643845</v>
      </c>
      <c r="AJ17" s="2">
        <v>6704.4383561643845</v>
      </c>
      <c r="AK17" s="2">
        <v>6704.4383561643845</v>
      </c>
      <c r="AL17" s="2">
        <v>6704.4383561643845</v>
      </c>
      <c r="AM17" s="2">
        <v>6972.6158904109598</v>
      </c>
      <c r="AN17" s="2">
        <v>6972.6158904109598</v>
      </c>
      <c r="AO17" s="2">
        <v>6972.6158904109598</v>
      </c>
      <c r="AP17" s="2">
        <v>6972.6158904109598</v>
      </c>
      <c r="AQ17" s="2">
        <v>6972.6158904109598</v>
      </c>
      <c r="AR17" s="2">
        <v>6972.6158904109598</v>
      </c>
      <c r="AS17" s="2">
        <v>6972.6158904109598</v>
      </c>
      <c r="AT17" s="2">
        <v>6972.6158904109598</v>
      </c>
      <c r="AU17" s="2">
        <v>6972.6158904109598</v>
      </c>
      <c r="AV17" s="2">
        <v>6972.6158904109598</v>
      </c>
      <c r="AW17" s="2">
        <v>6972.6158904109598</v>
      </c>
      <c r="AX17" s="2">
        <v>6972.6158904109598</v>
      </c>
      <c r="AY17" s="2">
        <v>7181.7943671232888</v>
      </c>
      <c r="AZ17" s="2">
        <v>7181.7943671232888</v>
      </c>
      <c r="BA17" s="2">
        <v>7181.7943671232888</v>
      </c>
      <c r="BB17" s="2">
        <v>7181.7943671232888</v>
      </c>
      <c r="BC17" s="2">
        <v>7181.7943671232888</v>
      </c>
      <c r="BD17" s="2">
        <v>7181.7943671232888</v>
      </c>
      <c r="BE17" s="2">
        <v>7181.7943671232888</v>
      </c>
      <c r="BF17" s="2">
        <v>7181.7943671232888</v>
      </c>
      <c r="BG17" s="2">
        <v>7181.7943671232888</v>
      </c>
      <c r="BH17" s="2">
        <v>7181.7943671232888</v>
      </c>
      <c r="BI17" s="2">
        <v>7181.7943671232888</v>
      </c>
      <c r="BJ17" s="2">
        <v>7181.7943671232888</v>
      </c>
      <c r="BK17" s="2">
        <v>7397.2481981369874</v>
      </c>
      <c r="BL17" s="2">
        <v>7397.2481981369874</v>
      </c>
      <c r="BM17" s="2">
        <v>7397.2481981369874</v>
      </c>
      <c r="BN17" s="2">
        <v>7397.2481981369874</v>
      </c>
      <c r="BO17" s="2">
        <v>7397.2481981369874</v>
      </c>
      <c r="BP17" s="2">
        <v>7397.2481981369874</v>
      </c>
      <c r="BQ17" s="2">
        <v>7397.2481981369874</v>
      </c>
      <c r="BR17" s="2">
        <v>7397.2481981369874</v>
      </c>
      <c r="BS17" s="2">
        <v>7397.2481981369874</v>
      </c>
      <c r="BT17" s="2">
        <v>7397.2481981369874</v>
      </c>
      <c r="BU17" s="2">
        <v>7397.2481981369874</v>
      </c>
      <c r="BV17" s="2">
        <v>7397.2481981369874</v>
      </c>
      <c r="BW17" s="2">
        <v>7619.1656440810975</v>
      </c>
      <c r="BX17" s="2">
        <v>7619.1656440810975</v>
      </c>
      <c r="BY17" s="2">
        <v>7619.1656440810975</v>
      </c>
      <c r="BZ17" s="2">
        <v>7619.1656440810975</v>
      </c>
      <c r="CA17" s="2">
        <v>7619.1656440810975</v>
      </c>
      <c r="CB17" s="2">
        <v>7619.1656440810975</v>
      </c>
      <c r="CC17" s="2">
        <v>7619.1656440810975</v>
      </c>
      <c r="CD17" s="2">
        <v>7619.1656440810975</v>
      </c>
      <c r="CE17" s="2">
        <v>7619.1656440810975</v>
      </c>
      <c r="CF17" s="2">
        <v>7619.1656440810975</v>
      </c>
      <c r="CG17" s="2">
        <v>7619.1656440810975</v>
      </c>
      <c r="CH17" s="2">
        <v>7619.1656440810975</v>
      </c>
      <c r="CI17" s="2">
        <v>7809.6447851831244</v>
      </c>
      <c r="CJ17" s="2">
        <v>7809.6447851831244</v>
      </c>
      <c r="CK17" s="2">
        <v>7809.6447851831244</v>
      </c>
      <c r="CL17" s="2">
        <v>7809.6447851831244</v>
      </c>
      <c r="CM17" s="2">
        <v>7809.6447851831244</v>
      </c>
      <c r="CN17" s="2">
        <v>7809.6447851831244</v>
      </c>
      <c r="CO17" s="2">
        <v>7809.6447851831244</v>
      </c>
      <c r="CP17" s="2">
        <v>7809.6447851831244</v>
      </c>
      <c r="CQ17" s="2">
        <v>7809.6447851831244</v>
      </c>
      <c r="CR17" s="2">
        <v>7809.6447851831244</v>
      </c>
      <c r="CS17" s="2">
        <v>7809.6447851831244</v>
      </c>
      <c r="CT17" s="2">
        <v>7809.6447851831244</v>
      </c>
      <c r="CU17" s="2">
        <v>8004.8859048127033</v>
      </c>
      <c r="CV17" s="2">
        <v>8004.8859048127033</v>
      </c>
      <c r="CW17" s="2">
        <v>8004.8859048127033</v>
      </c>
      <c r="CX17" s="2">
        <v>8004.8859048127033</v>
      </c>
      <c r="CY17" s="2">
        <v>8004.8859048127033</v>
      </c>
      <c r="CZ17" s="2">
        <v>8004.8859048127033</v>
      </c>
      <c r="DA17" s="2">
        <v>8004.8859048127033</v>
      </c>
      <c r="DB17" s="2">
        <v>8004.8859048127033</v>
      </c>
      <c r="DC17" s="2">
        <v>8004.8859048127033</v>
      </c>
      <c r="DD17" s="2">
        <v>8004.8859048127033</v>
      </c>
      <c r="DE17" s="2">
        <v>8004.8859048127033</v>
      </c>
      <c r="DF17" s="2">
        <v>8004.8859048127033</v>
      </c>
      <c r="DG17" s="2">
        <v>8164.9836229089578</v>
      </c>
      <c r="DH17" s="2">
        <v>8164.9836229089578</v>
      </c>
      <c r="DI17" s="2">
        <v>8164.9836229089578</v>
      </c>
      <c r="DJ17" s="2">
        <v>8164.9836229089578</v>
      </c>
      <c r="DK17" s="2">
        <v>8164.9836229089578</v>
      </c>
      <c r="DL17" s="2">
        <v>8164.9836229089578</v>
      </c>
      <c r="DM17" s="2">
        <v>8164.9836229089578</v>
      </c>
      <c r="DN17" s="2">
        <v>8164.9836229089578</v>
      </c>
      <c r="DO17" s="2">
        <v>8164.9836229089578</v>
      </c>
      <c r="DP17" s="2">
        <v>8164.9836229089578</v>
      </c>
      <c r="DQ17" s="2">
        <v>8164.9836229089578</v>
      </c>
      <c r="DR17" s="2">
        <v>8164.9836229089578</v>
      </c>
      <c r="DS17" s="2">
        <v>8328.2832953671368</v>
      </c>
    </row>
    <row r="18" spans="2:123" s="7" customFormat="1" x14ac:dyDescent="0.3">
      <c r="B18" s="181" t="s">
        <v>212</v>
      </c>
      <c r="C18" s="343">
        <v>9821.7015140591211</v>
      </c>
      <c r="D18" s="182">
        <v>9821.7015140591211</v>
      </c>
      <c r="E18" s="182">
        <v>9821.7015140591211</v>
      </c>
      <c r="F18" s="182">
        <v>9821.7015140591211</v>
      </c>
      <c r="G18" s="182">
        <v>9821.7015140591211</v>
      </c>
      <c r="H18" s="182">
        <v>9821.7015140591211</v>
      </c>
      <c r="I18" s="182">
        <v>9821.7015140591211</v>
      </c>
      <c r="J18" s="182">
        <v>9821.7015140591211</v>
      </c>
      <c r="K18" s="182">
        <v>9821.7015140591211</v>
      </c>
      <c r="L18" s="182">
        <v>9821.7015140591211</v>
      </c>
      <c r="M18" s="182">
        <v>9821.7015140591211</v>
      </c>
      <c r="N18" s="182">
        <v>9821.7015140591211</v>
      </c>
      <c r="O18" s="182">
        <v>10214.569574621486</v>
      </c>
      <c r="P18" s="182">
        <v>10214.569574621486</v>
      </c>
      <c r="Q18" s="182">
        <v>10214.569574621486</v>
      </c>
      <c r="R18" s="182">
        <v>10214.569574621486</v>
      </c>
      <c r="S18" s="182">
        <v>10214.569574621486</v>
      </c>
      <c r="T18" s="182">
        <v>10214.569574621486</v>
      </c>
      <c r="U18" s="182">
        <v>10214.569574621486</v>
      </c>
      <c r="V18" s="182">
        <v>10214.569574621486</v>
      </c>
      <c r="W18" s="182">
        <v>10214.569574621486</v>
      </c>
      <c r="X18" s="182">
        <v>10214.569574621486</v>
      </c>
      <c r="Y18" s="182">
        <v>10214.569574621486</v>
      </c>
      <c r="Z18" s="182">
        <v>10214.569574621486</v>
      </c>
      <c r="AA18" s="182">
        <v>10623.152357606346</v>
      </c>
      <c r="AB18" s="182">
        <v>10623.152357606346</v>
      </c>
      <c r="AC18" s="182">
        <v>10623.152357606346</v>
      </c>
      <c r="AD18" s="182">
        <v>10623.152357606346</v>
      </c>
      <c r="AE18" s="182">
        <v>10623.152357606346</v>
      </c>
      <c r="AF18" s="182">
        <v>10623.152357606346</v>
      </c>
      <c r="AG18" s="182">
        <v>10623.152357606346</v>
      </c>
      <c r="AH18" s="182">
        <v>10623.152357606346</v>
      </c>
      <c r="AI18" s="182">
        <v>10623.152357606346</v>
      </c>
      <c r="AJ18" s="182">
        <v>10623.152357606346</v>
      </c>
      <c r="AK18" s="182">
        <v>10623.152357606346</v>
      </c>
      <c r="AL18" s="182">
        <v>10623.152357606346</v>
      </c>
      <c r="AM18" s="182">
        <v>11048.0784519106</v>
      </c>
      <c r="AN18" s="182">
        <v>11048.0784519106</v>
      </c>
      <c r="AO18" s="182">
        <v>11048.0784519106</v>
      </c>
      <c r="AP18" s="182">
        <v>11048.0784519106</v>
      </c>
      <c r="AQ18" s="182">
        <v>11048.0784519106</v>
      </c>
      <c r="AR18" s="182">
        <v>11048.0784519106</v>
      </c>
      <c r="AS18" s="182">
        <v>11048.0784519106</v>
      </c>
      <c r="AT18" s="182">
        <v>11048.0784519106</v>
      </c>
      <c r="AU18" s="182">
        <v>11048.0784519106</v>
      </c>
      <c r="AV18" s="182">
        <v>11048.0784519106</v>
      </c>
      <c r="AW18" s="182">
        <v>11048.0784519106</v>
      </c>
      <c r="AX18" s="182">
        <v>11048.0784519106</v>
      </c>
      <c r="AY18" s="182">
        <v>11379.520805467919</v>
      </c>
      <c r="AZ18" s="182">
        <v>11379.520805467919</v>
      </c>
      <c r="BA18" s="182">
        <v>11379.520805467919</v>
      </c>
      <c r="BB18" s="182">
        <v>11379.520805467919</v>
      </c>
      <c r="BC18" s="182">
        <v>11379.520805467919</v>
      </c>
      <c r="BD18" s="182">
        <v>11379.520805467919</v>
      </c>
      <c r="BE18" s="182">
        <v>11379.520805467919</v>
      </c>
      <c r="BF18" s="182">
        <v>11379.520805467919</v>
      </c>
      <c r="BG18" s="182">
        <v>11379.520805467919</v>
      </c>
      <c r="BH18" s="182">
        <v>11379.520805467919</v>
      </c>
      <c r="BI18" s="182">
        <v>11379.520805467919</v>
      </c>
      <c r="BJ18" s="182">
        <v>11379.520805467919</v>
      </c>
      <c r="BK18" s="182">
        <v>11720.906429631958</v>
      </c>
      <c r="BL18" s="182">
        <v>11720.906429631958</v>
      </c>
      <c r="BM18" s="182">
        <v>11720.906429631958</v>
      </c>
      <c r="BN18" s="182">
        <v>11720.906429631958</v>
      </c>
      <c r="BO18" s="182">
        <v>11720.906429631958</v>
      </c>
      <c r="BP18" s="182">
        <v>11720.906429631958</v>
      </c>
      <c r="BQ18" s="182">
        <v>11720.906429631958</v>
      </c>
      <c r="BR18" s="182">
        <v>11720.906429631958</v>
      </c>
      <c r="BS18" s="182">
        <v>11720.906429631958</v>
      </c>
      <c r="BT18" s="182">
        <v>11720.906429631958</v>
      </c>
      <c r="BU18" s="182">
        <v>11720.906429631958</v>
      </c>
      <c r="BV18" s="182">
        <v>11720.906429631958</v>
      </c>
      <c r="BW18" s="182">
        <v>12072.533622520916</v>
      </c>
      <c r="BX18" s="182">
        <v>12072.533622520916</v>
      </c>
      <c r="BY18" s="182">
        <v>12072.533622520916</v>
      </c>
      <c r="BZ18" s="182">
        <v>12072.533622520916</v>
      </c>
      <c r="CA18" s="182">
        <v>12072.533622520916</v>
      </c>
      <c r="CB18" s="182">
        <v>12072.533622520916</v>
      </c>
      <c r="CC18" s="182">
        <v>12072.533622520916</v>
      </c>
      <c r="CD18" s="182">
        <v>12072.533622520916</v>
      </c>
      <c r="CE18" s="182">
        <v>12072.533622520916</v>
      </c>
      <c r="CF18" s="182">
        <v>12072.533622520916</v>
      </c>
      <c r="CG18" s="182">
        <v>12072.533622520916</v>
      </c>
      <c r="CH18" s="182">
        <v>12072.533622520916</v>
      </c>
      <c r="CI18" s="182">
        <v>12374.346963083939</v>
      </c>
      <c r="CJ18" s="182">
        <v>12374.346963083939</v>
      </c>
      <c r="CK18" s="182">
        <v>12374.346963083939</v>
      </c>
      <c r="CL18" s="182">
        <v>12374.346963083939</v>
      </c>
      <c r="CM18" s="182">
        <v>12374.346963083939</v>
      </c>
      <c r="CN18" s="182">
        <v>12374.346963083939</v>
      </c>
      <c r="CO18" s="182">
        <v>12374.346963083939</v>
      </c>
      <c r="CP18" s="182">
        <v>12374.346963083939</v>
      </c>
      <c r="CQ18" s="182">
        <v>12374.346963083939</v>
      </c>
      <c r="CR18" s="182">
        <v>12374.346963083939</v>
      </c>
      <c r="CS18" s="182">
        <v>12374.346963083939</v>
      </c>
      <c r="CT18" s="182">
        <v>12374.346963083939</v>
      </c>
      <c r="CU18" s="182">
        <v>12683.705637161038</v>
      </c>
      <c r="CV18" s="182">
        <v>12683.705637161038</v>
      </c>
      <c r="CW18" s="182">
        <v>12683.705637161038</v>
      </c>
      <c r="CX18" s="182">
        <v>12683.705637161038</v>
      </c>
      <c r="CY18" s="182">
        <v>12683.705637161038</v>
      </c>
      <c r="CZ18" s="182">
        <v>12683.705637161038</v>
      </c>
      <c r="DA18" s="182">
        <v>12683.705637161038</v>
      </c>
      <c r="DB18" s="182">
        <v>12683.705637161038</v>
      </c>
      <c r="DC18" s="182">
        <v>12683.705637161038</v>
      </c>
      <c r="DD18" s="182">
        <v>12683.705637161038</v>
      </c>
      <c r="DE18" s="182">
        <v>12683.705637161038</v>
      </c>
      <c r="DF18" s="182">
        <v>12683.705637161038</v>
      </c>
      <c r="DG18" s="182">
        <v>12937.379749904259</v>
      </c>
      <c r="DH18" s="182">
        <v>12937.379749904259</v>
      </c>
      <c r="DI18" s="182">
        <v>12937.379749904259</v>
      </c>
      <c r="DJ18" s="182">
        <v>12937.379749904259</v>
      </c>
      <c r="DK18" s="182">
        <v>12937.379749904259</v>
      </c>
      <c r="DL18" s="182">
        <v>12937.379749904259</v>
      </c>
      <c r="DM18" s="182">
        <v>12937.379749904259</v>
      </c>
      <c r="DN18" s="182">
        <v>12937.379749904259</v>
      </c>
      <c r="DO18" s="182">
        <v>12937.379749904259</v>
      </c>
      <c r="DP18" s="182">
        <v>12937.379749904259</v>
      </c>
      <c r="DQ18" s="182">
        <v>12937.379749904259</v>
      </c>
      <c r="DR18" s="182">
        <v>12937.379749904259</v>
      </c>
      <c r="DS18" s="182">
        <v>13196.127344902343</v>
      </c>
    </row>
    <row r="19" spans="2:123" x14ac:dyDescent="0.3">
      <c r="B19" s="13"/>
      <c r="C19" s="16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2:123" x14ac:dyDescent="0.3">
      <c r="B20" s="12" t="s">
        <v>220</v>
      </c>
      <c r="C20" s="16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2:123" x14ac:dyDescent="0.3">
      <c r="B21" s="13" t="s">
        <v>474</v>
      </c>
      <c r="C21" s="167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2945</v>
      </c>
      <c r="V21" s="2">
        <v>2945</v>
      </c>
      <c r="W21" s="2">
        <v>2850</v>
      </c>
      <c r="X21" s="2">
        <v>2945</v>
      </c>
      <c r="Y21" s="2">
        <v>2850</v>
      </c>
      <c r="Z21" s="2">
        <v>2945</v>
      </c>
      <c r="AA21" s="2">
        <v>2945</v>
      </c>
      <c r="AB21" s="2">
        <v>2660</v>
      </c>
      <c r="AC21" s="2">
        <v>2945</v>
      </c>
      <c r="AD21" s="2">
        <v>2850</v>
      </c>
      <c r="AE21" s="2">
        <v>2945</v>
      </c>
      <c r="AF21" s="2">
        <v>2850</v>
      </c>
      <c r="AG21" s="2">
        <v>2945</v>
      </c>
      <c r="AH21" s="2">
        <v>2945</v>
      </c>
      <c r="AI21" s="2">
        <v>2850</v>
      </c>
      <c r="AJ21" s="2">
        <v>2945</v>
      </c>
      <c r="AK21" s="2">
        <v>2850</v>
      </c>
      <c r="AL21" s="2">
        <v>2945</v>
      </c>
      <c r="AM21" s="2">
        <v>2945</v>
      </c>
      <c r="AN21" s="2">
        <v>2755</v>
      </c>
      <c r="AO21" s="2">
        <v>2945</v>
      </c>
      <c r="AP21" s="2">
        <v>2850</v>
      </c>
      <c r="AQ21" s="2">
        <v>2945</v>
      </c>
      <c r="AR21" s="2">
        <v>2850</v>
      </c>
      <c r="AS21" s="2">
        <v>2945</v>
      </c>
      <c r="AT21" s="2">
        <v>2945</v>
      </c>
      <c r="AU21" s="2">
        <v>2850</v>
      </c>
      <c r="AV21" s="2">
        <v>2945</v>
      </c>
      <c r="AW21" s="2">
        <v>2850</v>
      </c>
      <c r="AX21" s="2">
        <v>2945</v>
      </c>
      <c r="AY21" s="2">
        <v>2945</v>
      </c>
      <c r="AZ21" s="2">
        <v>2660</v>
      </c>
      <c r="BA21" s="2">
        <v>2945</v>
      </c>
      <c r="BB21" s="2">
        <v>2850</v>
      </c>
      <c r="BC21" s="2">
        <v>2945</v>
      </c>
      <c r="BD21" s="2">
        <v>2850</v>
      </c>
      <c r="BE21" s="2">
        <v>2945</v>
      </c>
      <c r="BF21" s="2">
        <v>2945</v>
      </c>
      <c r="BG21" s="2">
        <v>2850</v>
      </c>
      <c r="BH21" s="2">
        <v>2945</v>
      </c>
      <c r="BI21" s="2">
        <v>2850</v>
      </c>
      <c r="BJ21" s="2">
        <v>2945</v>
      </c>
      <c r="BK21" s="2">
        <v>2945</v>
      </c>
      <c r="BL21" s="2">
        <v>2660</v>
      </c>
      <c r="BM21" s="2">
        <v>2945</v>
      </c>
      <c r="BN21" s="2">
        <v>2850</v>
      </c>
      <c r="BO21" s="2">
        <v>2945</v>
      </c>
      <c r="BP21" s="2">
        <v>2850</v>
      </c>
      <c r="BQ21" s="2">
        <v>2945</v>
      </c>
      <c r="BR21" s="2">
        <v>2945</v>
      </c>
      <c r="BS21" s="2">
        <v>2850</v>
      </c>
      <c r="BT21" s="2">
        <v>2945</v>
      </c>
      <c r="BU21" s="2">
        <v>2850</v>
      </c>
      <c r="BV21" s="2">
        <v>2945</v>
      </c>
      <c r="BW21" s="2">
        <v>2945</v>
      </c>
      <c r="BX21" s="2">
        <v>2660</v>
      </c>
      <c r="BY21" s="2">
        <v>2945</v>
      </c>
      <c r="BZ21" s="2">
        <v>2850</v>
      </c>
      <c r="CA21" s="2">
        <v>2945</v>
      </c>
      <c r="CB21" s="2">
        <v>2850</v>
      </c>
      <c r="CC21" s="2">
        <v>2945</v>
      </c>
      <c r="CD21" s="2">
        <v>2945</v>
      </c>
      <c r="CE21" s="2">
        <v>2850</v>
      </c>
      <c r="CF21" s="2">
        <v>2945</v>
      </c>
      <c r="CG21" s="2">
        <v>2850</v>
      </c>
      <c r="CH21" s="2">
        <v>2945</v>
      </c>
      <c r="CI21" s="2">
        <v>2945</v>
      </c>
      <c r="CJ21" s="2">
        <v>2755</v>
      </c>
      <c r="CK21" s="2">
        <v>2945</v>
      </c>
      <c r="CL21" s="2">
        <v>2850</v>
      </c>
      <c r="CM21" s="2">
        <v>2945</v>
      </c>
      <c r="CN21" s="2">
        <v>2850</v>
      </c>
      <c r="CO21" s="2">
        <v>2945</v>
      </c>
      <c r="CP21" s="2">
        <v>2945</v>
      </c>
      <c r="CQ21" s="2">
        <v>2850</v>
      </c>
      <c r="CR21" s="2">
        <v>2945</v>
      </c>
      <c r="CS21" s="2">
        <v>2850</v>
      </c>
      <c r="CT21" s="2">
        <v>2945</v>
      </c>
      <c r="CU21" s="2">
        <v>2945</v>
      </c>
      <c r="CV21" s="2">
        <v>2660</v>
      </c>
      <c r="CW21" s="2">
        <v>2945</v>
      </c>
      <c r="CX21" s="2">
        <v>2850</v>
      </c>
      <c r="CY21" s="2">
        <v>2945</v>
      </c>
      <c r="CZ21" s="2">
        <v>2850</v>
      </c>
      <c r="DA21" s="2">
        <v>2945</v>
      </c>
      <c r="DB21" s="2">
        <v>2945</v>
      </c>
      <c r="DC21" s="2">
        <v>2850</v>
      </c>
      <c r="DD21" s="2">
        <v>2945</v>
      </c>
      <c r="DE21" s="2">
        <v>2850</v>
      </c>
      <c r="DF21" s="2">
        <v>2945</v>
      </c>
      <c r="DG21" s="2">
        <v>2945</v>
      </c>
      <c r="DH21" s="2">
        <v>2660</v>
      </c>
      <c r="DI21" s="2">
        <v>2945</v>
      </c>
      <c r="DJ21" s="2">
        <v>2850</v>
      </c>
      <c r="DK21" s="2">
        <v>2945</v>
      </c>
      <c r="DL21" s="2">
        <v>2850</v>
      </c>
      <c r="DM21" s="2">
        <v>2945</v>
      </c>
      <c r="DN21" s="2">
        <v>2945</v>
      </c>
      <c r="DO21" s="2">
        <v>2850</v>
      </c>
      <c r="DP21" s="2">
        <v>2945</v>
      </c>
      <c r="DQ21" s="2">
        <v>2850</v>
      </c>
      <c r="DR21" s="2">
        <v>2945</v>
      </c>
      <c r="DS21" s="2">
        <v>2945</v>
      </c>
    </row>
    <row r="22" spans="2:123" x14ac:dyDescent="0.3">
      <c r="B22" s="13" t="s">
        <v>201</v>
      </c>
      <c r="C22" s="167"/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0.75</v>
      </c>
      <c r="V22" s="165">
        <v>0.75</v>
      </c>
      <c r="W22" s="165">
        <v>0.6</v>
      </c>
      <c r="X22" s="165">
        <v>0.5</v>
      </c>
      <c r="Y22" s="165">
        <v>0.45</v>
      </c>
      <c r="Z22" s="165">
        <v>0.5</v>
      </c>
      <c r="AA22" s="165">
        <v>0.6</v>
      </c>
      <c r="AB22" s="165">
        <v>0.45</v>
      </c>
      <c r="AC22" s="165">
        <v>0.55000000000000004</v>
      </c>
      <c r="AD22" s="165">
        <v>0.6</v>
      </c>
      <c r="AE22" s="165">
        <v>0.65</v>
      </c>
      <c r="AF22" s="165">
        <v>0.75</v>
      </c>
      <c r="AG22" s="165">
        <v>0.95</v>
      </c>
      <c r="AH22" s="165">
        <v>0.95</v>
      </c>
      <c r="AI22" s="165">
        <v>0.8</v>
      </c>
      <c r="AJ22" s="165">
        <v>0.7</v>
      </c>
      <c r="AK22" s="165">
        <v>0.6</v>
      </c>
      <c r="AL22" s="165">
        <v>0.65</v>
      </c>
      <c r="AM22" s="165">
        <v>0.75</v>
      </c>
      <c r="AN22" s="165">
        <v>0.6</v>
      </c>
      <c r="AO22" s="165">
        <v>0.65</v>
      </c>
      <c r="AP22" s="165">
        <v>0.7</v>
      </c>
      <c r="AQ22" s="165">
        <v>0.75</v>
      </c>
      <c r="AR22" s="165">
        <v>0.85</v>
      </c>
      <c r="AS22" s="165">
        <v>0.95</v>
      </c>
      <c r="AT22" s="165">
        <v>0.95</v>
      </c>
      <c r="AU22" s="165">
        <v>0.8</v>
      </c>
      <c r="AV22" s="165">
        <v>0.7</v>
      </c>
      <c r="AW22" s="165">
        <v>0.6</v>
      </c>
      <c r="AX22" s="165">
        <v>0.65</v>
      </c>
      <c r="AY22" s="165">
        <v>0.75</v>
      </c>
      <c r="AZ22" s="165">
        <v>0.6</v>
      </c>
      <c r="BA22" s="165">
        <v>0.65</v>
      </c>
      <c r="BB22" s="165">
        <v>0.7</v>
      </c>
      <c r="BC22" s="165">
        <v>0.75</v>
      </c>
      <c r="BD22" s="165">
        <v>0.85</v>
      </c>
      <c r="BE22" s="165">
        <v>0.95</v>
      </c>
      <c r="BF22" s="165">
        <v>0.95</v>
      </c>
      <c r="BG22" s="165">
        <v>0.8</v>
      </c>
      <c r="BH22" s="165">
        <v>0.7</v>
      </c>
      <c r="BI22" s="165">
        <v>0.6</v>
      </c>
      <c r="BJ22" s="165">
        <v>0.65</v>
      </c>
      <c r="BK22" s="165">
        <v>0.75</v>
      </c>
      <c r="BL22" s="165">
        <v>0.6</v>
      </c>
      <c r="BM22" s="165">
        <v>0.65</v>
      </c>
      <c r="BN22" s="165">
        <v>0.7</v>
      </c>
      <c r="BO22" s="165">
        <v>0.75</v>
      </c>
      <c r="BP22" s="165">
        <v>0.85</v>
      </c>
      <c r="BQ22" s="165">
        <v>0.95</v>
      </c>
      <c r="BR22" s="165">
        <v>0.95</v>
      </c>
      <c r="BS22" s="165">
        <v>0.8</v>
      </c>
      <c r="BT22" s="165">
        <v>0.7</v>
      </c>
      <c r="BU22" s="165">
        <v>0.6</v>
      </c>
      <c r="BV22" s="165">
        <v>0.65</v>
      </c>
      <c r="BW22" s="165">
        <v>0.75</v>
      </c>
      <c r="BX22" s="165">
        <v>0.6</v>
      </c>
      <c r="BY22" s="165">
        <v>0.65</v>
      </c>
      <c r="BZ22" s="165">
        <v>0.7</v>
      </c>
      <c r="CA22" s="165">
        <v>0.75</v>
      </c>
      <c r="CB22" s="165">
        <v>0.85</v>
      </c>
      <c r="CC22" s="165">
        <v>0.95</v>
      </c>
      <c r="CD22" s="165">
        <v>0.95</v>
      </c>
      <c r="CE22" s="165">
        <v>0.8</v>
      </c>
      <c r="CF22" s="165">
        <v>0.7</v>
      </c>
      <c r="CG22" s="165">
        <v>0.6</v>
      </c>
      <c r="CH22" s="165">
        <v>0.65</v>
      </c>
      <c r="CI22" s="165">
        <v>0.75</v>
      </c>
      <c r="CJ22" s="165">
        <v>0.6</v>
      </c>
      <c r="CK22" s="165">
        <v>0.65</v>
      </c>
      <c r="CL22" s="165">
        <v>0.7</v>
      </c>
      <c r="CM22" s="165">
        <v>0.75</v>
      </c>
      <c r="CN22" s="165">
        <v>0.85</v>
      </c>
      <c r="CO22" s="165">
        <v>0.95</v>
      </c>
      <c r="CP22" s="165">
        <v>0.95</v>
      </c>
      <c r="CQ22" s="165">
        <v>0.8</v>
      </c>
      <c r="CR22" s="165">
        <v>0.7</v>
      </c>
      <c r="CS22" s="165">
        <v>0.6</v>
      </c>
      <c r="CT22" s="165">
        <v>0.65</v>
      </c>
      <c r="CU22" s="165">
        <v>0.75</v>
      </c>
      <c r="CV22" s="165">
        <v>0.6</v>
      </c>
      <c r="CW22" s="165">
        <v>0.65</v>
      </c>
      <c r="CX22" s="165">
        <v>0.7</v>
      </c>
      <c r="CY22" s="165">
        <v>0.75</v>
      </c>
      <c r="CZ22" s="165">
        <v>0.85</v>
      </c>
      <c r="DA22" s="165">
        <v>0.95</v>
      </c>
      <c r="DB22" s="165">
        <v>0.95</v>
      </c>
      <c r="DC22" s="165">
        <v>0.8</v>
      </c>
      <c r="DD22" s="165">
        <v>0.7</v>
      </c>
      <c r="DE22" s="165">
        <v>0.6</v>
      </c>
      <c r="DF22" s="165">
        <v>0.65</v>
      </c>
      <c r="DG22" s="165">
        <v>0.75</v>
      </c>
      <c r="DH22" s="165">
        <v>0.6</v>
      </c>
      <c r="DI22" s="165">
        <v>0.65</v>
      </c>
      <c r="DJ22" s="165">
        <v>0.7</v>
      </c>
      <c r="DK22" s="165">
        <v>0.75</v>
      </c>
      <c r="DL22" s="165">
        <v>0.85</v>
      </c>
      <c r="DM22" s="165">
        <v>0.95</v>
      </c>
      <c r="DN22" s="165">
        <v>0.95</v>
      </c>
      <c r="DO22" s="165">
        <v>0.8</v>
      </c>
      <c r="DP22" s="165">
        <v>0.7</v>
      </c>
      <c r="DQ22" s="165">
        <v>0.6</v>
      </c>
      <c r="DR22" s="165">
        <v>0.65</v>
      </c>
      <c r="DS22" s="165">
        <v>0.75</v>
      </c>
    </row>
    <row r="23" spans="2:123" x14ac:dyDescent="0.3">
      <c r="B23" s="13" t="s">
        <v>475</v>
      </c>
      <c r="C23" s="167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2209</v>
      </c>
      <c r="V23" s="2">
        <v>2209</v>
      </c>
      <c r="W23" s="2">
        <v>1710</v>
      </c>
      <c r="X23" s="2">
        <v>1473</v>
      </c>
      <c r="Y23" s="2">
        <v>1283</v>
      </c>
      <c r="Z23" s="2">
        <v>1473</v>
      </c>
      <c r="AA23" s="2">
        <v>1767</v>
      </c>
      <c r="AB23" s="2">
        <v>1197</v>
      </c>
      <c r="AC23" s="2">
        <v>1620</v>
      </c>
      <c r="AD23" s="2">
        <v>1710</v>
      </c>
      <c r="AE23" s="2">
        <v>1914</v>
      </c>
      <c r="AF23" s="2">
        <v>2138</v>
      </c>
      <c r="AG23" s="2">
        <v>2798</v>
      </c>
      <c r="AH23" s="2">
        <v>2798</v>
      </c>
      <c r="AI23" s="2">
        <v>2280</v>
      </c>
      <c r="AJ23" s="2">
        <v>2062</v>
      </c>
      <c r="AK23" s="2">
        <v>1710</v>
      </c>
      <c r="AL23" s="2">
        <v>1914</v>
      </c>
      <c r="AM23" s="2">
        <v>2209</v>
      </c>
      <c r="AN23" s="2">
        <v>1653</v>
      </c>
      <c r="AO23" s="2">
        <v>1914</v>
      </c>
      <c r="AP23" s="2">
        <v>1995</v>
      </c>
      <c r="AQ23" s="2">
        <v>2209</v>
      </c>
      <c r="AR23" s="2">
        <v>2423</v>
      </c>
      <c r="AS23" s="2">
        <v>2798</v>
      </c>
      <c r="AT23" s="2">
        <v>2798</v>
      </c>
      <c r="AU23" s="2">
        <v>2280</v>
      </c>
      <c r="AV23" s="2">
        <v>2062</v>
      </c>
      <c r="AW23" s="2">
        <v>1710</v>
      </c>
      <c r="AX23" s="2">
        <v>1914</v>
      </c>
      <c r="AY23" s="2">
        <v>2209</v>
      </c>
      <c r="AZ23" s="2">
        <v>1596</v>
      </c>
      <c r="BA23" s="2">
        <v>1914</v>
      </c>
      <c r="BB23" s="2">
        <v>1995</v>
      </c>
      <c r="BC23" s="2">
        <v>2209</v>
      </c>
      <c r="BD23" s="2">
        <v>2423</v>
      </c>
      <c r="BE23" s="2">
        <v>2798</v>
      </c>
      <c r="BF23" s="2">
        <v>2798</v>
      </c>
      <c r="BG23" s="2">
        <v>2280</v>
      </c>
      <c r="BH23" s="2">
        <v>2062</v>
      </c>
      <c r="BI23" s="2">
        <v>1710</v>
      </c>
      <c r="BJ23" s="2">
        <v>1914</v>
      </c>
      <c r="BK23" s="2">
        <v>2209</v>
      </c>
      <c r="BL23" s="2">
        <v>1596</v>
      </c>
      <c r="BM23" s="2">
        <v>1914</v>
      </c>
      <c r="BN23" s="2">
        <v>1995</v>
      </c>
      <c r="BO23" s="2">
        <v>2209</v>
      </c>
      <c r="BP23" s="2">
        <v>2423</v>
      </c>
      <c r="BQ23" s="2">
        <v>2798</v>
      </c>
      <c r="BR23" s="2">
        <v>2798</v>
      </c>
      <c r="BS23" s="2">
        <v>2280</v>
      </c>
      <c r="BT23" s="2">
        <v>2062</v>
      </c>
      <c r="BU23" s="2">
        <v>1710</v>
      </c>
      <c r="BV23" s="2">
        <v>1914</v>
      </c>
      <c r="BW23" s="2">
        <v>2209</v>
      </c>
      <c r="BX23" s="2">
        <v>1596</v>
      </c>
      <c r="BY23" s="2">
        <v>1914</v>
      </c>
      <c r="BZ23" s="2">
        <v>1995</v>
      </c>
      <c r="CA23" s="2">
        <v>2209</v>
      </c>
      <c r="CB23" s="2">
        <v>2423</v>
      </c>
      <c r="CC23" s="2">
        <v>2798</v>
      </c>
      <c r="CD23" s="2">
        <v>2798</v>
      </c>
      <c r="CE23" s="2">
        <v>2280</v>
      </c>
      <c r="CF23" s="2">
        <v>2062</v>
      </c>
      <c r="CG23" s="2">
        <v>1710</v>
      </c>
      <c r="CH23" s="2">
        <v>1914</v>
      </c>
      <c r="CI23" s="2">
        <v>2209</v>
      </c>
      <c r="CJ23" s="2">
        <v>1653</v>
      </c>
      <c r="CK23" s="2">
        <v>1914</v>
      </c>
      <c r="CL23" s="2">
        <v>1995</v>
      </c>
      <c r="CM23" s="2">
        <v>2209</v>
      </c>
      <c r="CN23" s="2">
        <v>2423</v>
      </c>
      <c r="CO23" s="2">
        <v>2798</v>
      </c>
      <c r="CP23" s="2">
        <v>2798</v>
      </c>
      <c r="CQ23" s="2">
        <v>2280</v>
      </c>
      <c r="CR23" s="2">
        <v>2062</v>
      </c>
      <c r="CS23" s="2">
        <v>1710</v>
      </c>
      <c r="CT23" s="2">
        <v>1914</v>
      </c>
      <c r="CU23" s="2">
        <v>2209</v>
      </c>
      <c r="CV23" s="2">
        <v>1596</v>
      </c>
      <c r="CW23" s="2">
        <v>1914</v>
      </c>
      <c r="CX23" s="2">
        <v>1995</v>
      </c>
      <c r="CY23" s="2">
        <v>2209</v>
      </c>
      <c r="CZ23" s="2">
        <v>2423</v>
      </c>
      <c r="DA23" s="2">
        <v>2798</v>
      </c>
      <c r="DB23" s="2">
        <v>2798</v>
      </c>
      <c r="DC23" s="2">
        <v>2280</v>
      </c>
      <c r="DD23" s="2">
        <v>2062</v>
      </c>
      <c r="DE23" s="2">
        <v>1710</v>
      </c>
      <c r="DF23" s="2">
        <v>1914</v>
      </c>
      <c r="DG23" s="2">
        <v>2209</v>
      </c>
      <c r="DH23" s="2">
        <v>1596</v>
      </c>
      <c r="DI23" s="2">
        <v>1914</v>
      </c>
      <c r="DJ23" s="2">
        <v>1995</v>
      </c>
      <c r="DK23" s="2">
        <v>2209</v>
      </c>
      <c r="DL23" s="2">
        <v>2423</v>
      </c>
      <c r="DM23" s="2">
        <v>2798</v>
      </c>
      <c r="DN23" s="2">
        <v>2798</v>
      </c>
      <c r="DO23" s="2">
        <v>2280</v>
      </c>
      <c r="DP23" s="2">
        <v>2062</v>
      </c>
      <c r="DQ23" s="2">
        <v>1710</v>
      </c>
      <c r="DR23" s="2">
        <v>1914</v>
      </c>
      <c r="DS23" s="2">
        <v>2209</v>
      </c>
    </row>
    <row r="24" spans="2:123" x14ac:dyDescent="0.3">
      <c r="B24" s="13" t="s">
        <v>206</v>
      </c>
      <c r="C24" s="167"/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1.35</v>
      </c>
      <c r="V24" s="188">
        <v>1.35</v>
      </c>
      <c r="W24" s="188">
        <v>1.35</v>
      </c>
      <c r="X24" s="188">
        <v>1.35</v>
      </c>
      <c r="Y24" s="188">
        <v>1.35</v>
      </c>
      <c r="Z24" s="188">
        <v>1.35</v>
      </c>
      <c r="AA24" s="188">
        <v>1.35</v>
      </c>
      <c r="AB24" s="188">
        <v>1.35</v>
      </c>
      <c r="AC24" s="188">
        <v>1.35</v>
      </c>
      <c r="AD24" s="188">
        <v>1.35</v>
      </c>
      <c r="AE24" s="188">
        <v>1.35</v>
      </c>
      <c r="AF24" s="188">
        <v>1.35</v>
      </c>
      <c r="AG24" s="188">
        <v>1.35</v>
      </c>
      <c r="AH24" s="188">
        <v>1.35</v>
      </c>
      <c r="AI24" s="188">
        <v>1.35</v>
      </c>
      <c r="AJ24" s="188">
        <v>1.35</v>
      </c>
      <c r="AK24" s="188">
        <v>1.35</v>
      </c>
      <c r="AL24" s="188">
        <v>1.35</v>
      </c>
      <c r="AM24" s="188">
        <v>1.35</v>
      </c>
      <c r="AN24" s="188">
        <v>1.35</v>
      </c>
      <c r="AO24" s="188">
        <v>1.35</v>
      </c>
      <c r="AP24" s="188">
        <v>1.35</v>
      </c>
      <c r="AQ24" s="188">
        <v>1.35</v>
      </c>
      <c r="AR24" s="188">
        <v>1.35</v>
      </c>
      <c r="AS24" s="188">
        <v>1.35</v>
      </c>
      <c r="AT24" s="188">
        <v>1.35</v>
      </c>
      <c r="AU24" s="188">
        <v>1.35</v>
      </c>
      <c r="AV24" s="188">
        <v>1.35</v>
      </c>
      <c r="AW24" s="188">
        <v>1.35</v>
      </c>
      <c r="AX24" s="188">
        <v>1.35</v>
      </c>
      <c r="AY24" s="188">
        <v>1.35</v>
      </c>
      <c r="AZ24" s="188">
        <v>1.35</v>
      </c>
      <c r="BA24" s="188">
        <v>1.35</v>
      </c>
      <c r="BB24" s="188">
        <v>1.35</v>
      </c>
      <c r="BC24" s="188">
        <v>1.35</v>
      </c>
      <c r="BD24" s="188">
        <v>1.35</v>
      </c>
      <c r="BE24" s="188">
        <v>1.35</v>
      </c>
      <c r="BF24" s="188">
        <v>1.35</v>
      </c>
      <c r="BG24" s="188">
        <v>1.35</v>
      </c>
      <c r="BH24" s="188">
        <v>1.35</v>
      </c>
      <c r="BI24" s="188">
        <v>1.35</v>
      </c>
      <c r="BJ24" s="188">
        <v>1.35</v>
      </c>
      <c r="BK24" s="188">
        <v>1.35</v>
      </c>
      <c r="BL24" s="188">
        <v>1.35</v>
      </c>
      <c r="BM24" s="188">
        <v>1.35</v>
      </c>
      <c r="BN24" s="188">
        <v>1.35</v>
      </c>
      <c r="BO24" s="188">
        <v>1.35</v>
      </c>
      <c r="BP24" s="188">
        <v>1.35</v>
      </c>
      <c r="BQ24" s="188">
        <v>1.35</v>
      </c>
      <c r="BR24" s="188">
        <v>1.35</v>
      </c>
      <c r="BS24" s="188">
        <v>1.35</v>
      </c>
      <c r="BT24" s="188">
        <v>1.35</v>
      </c>
      <c r="BU24" s="188">
        <v>1.35</v>
      </c>
      <c r="BV24" s="188">
        <v>1.35</v>
      </c>
      <c r="BW24" s="188">
        <v>1.35</v>
      </c>
      <c r="BX24" s="188">
        <v>1.35</v>
      </c>
      <c r="BY24" s="188">
        <v>1.35</v>
      </c>
      <c r="BZ24" s="188">
        <v>1.35</v>
      </c>
      <c r="CA24" s="188">
        <v>1.35</v>
      </c>
      <c r="CB24" s="188">
        <v>1.35</v>
      </c>
      <c r="CC24" s="188">
        <v>1.35</v>
      </c>
      <c r="CD24" s="188">
        <v>1.35</v>
      </c>
      <c r="CE24" s="188">
        <v>1.35</v>
      </c>
      <c r="CF24" s="188">
        <v>1.35</v>
      </c>
      <c r="CG24" s="188">
        <v>1.35</v>
      </c>
      <c r="CH24" s="188">
        <v>1.35</v>
      </c>
      <c r="CI24" s="188">
        <v>1.35</v>
      </c>
      <c r="CJ24" s="188">
        <v>1.35</v>
      </c>
      <c r="CK24" s="188">
        <v>1.35</v>
      </c>
      <c r="CL24" s="188">
        <v>1.35</v>
      </c>
      <c r="CM24" s="188">
        <v>1.35</v>
      </c>
      <c r="CN24" s="188">
        <v>1.35</v>
      </c>
      <c r="CO24" s="188">
        <v>1.35</v>
      </c>
      <c r="CP24" s="188">
        <v>1.35</v>
      </c>
      <c r="CQ24" s="188">
        <v>1.35</v>
      </c>
      <c r="CR24" s="188">
        <v>1.35</v>
      </c>
      <c r="CS24" s="188">
        <v>1.35</v>
      </c>
      <c r="CT24" s="188">
        <v>1.35</v>
      </c>
      <c r="CU24" s="188">
        <v>1.35</v>
      </c>
      <c r="CV24" s="188">
        <v>1.35</v>
      </c>
      <c r="CW24" s="188">
        <v>1.35</v>
      </c>
      <c r="CX24" s="188">
        <v>1.35</v>
      </c>
      <c r="CY24" s="188">
        <v>1.35</v>
      </c>
      <c r="CZ24" s="188">
        <v>1.35</v>
      </c>
      <c r="DA24" s="188">
        <v>1.35</v>
      </c>
      <c r="DB24" s="188">
        <v>1.35</v>
      </c>
      <c r="DC24" s="188">
        <v>1.35</v>
      </c>
      <c r="DD24" s="188">
        <v>1.35</v>
      </c>
      <c r="DE24" s="188">
        <v>1.35</v>
      </c>
      <c r="DF24" s="188">
        <v>1.35</v>
      </c>
      <c r="DG24" s="188">
        <v>1.35</v>
      </c>
      <c r="DH24" s="188">
        <v>1.35</v>
      </c>
      <c r="DI24" s="188">
        <v>1.35</v>
      </c>
      <c r="DJ24" s="188">
        <v>1.35</v>
      </c>
      <c r="DK24" s="188">
        <v>1.35</v>
      </c>
      <c r="DL24" s="188">
        <v>1.35</v>
      </c>
      <c r="DM24" s="188">
        <v>1.35</v>
      </c>
      <c r="DN24" s="188">
        <v>1.35</v>
      </c>
      <c r="DO24" s="188">
        <v>1.35</v>
      </c>
      <c r="DP24" s="188">
        <v>1.35</v>
      </c>
      <c r="DQ24" s="188">
        <v>1.35</v>
      </c>
      <c r="DR24" s="188">
        <v>1.35</v>
      </c>
      <c r="DS24" s="188">
        <v>1.35</v>
      </c>
    </row>
    <row r="25" spans="2:123" s="7" customFormat="1" x14ac:dyDescent="0.3">
      <c r="B25" s="12" t="s">
        <v>202</v>
      </c>
      <c r="C25" s="167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2982</v>
      </c>
      <c r="V25" s="6">
        <v>2982</v>
      </c>
      <c r="W25" s="6">
        <v>2309</v>
      </c>
      <c r="X25" s="6">
        <v>1989</v>
      </c>
      <c r="Y25" s="6">
        <v>1732</v>
      </c>
      <c r="Z25" s="6">
        <v>1989</v>
      </c>
      <c r="AA25" s="6">
        <v>2385</v>
      </c>
      <c r="AB25" s="6">
        <v>1616</v>
      </c>
      <c r="AC25" s="6">
        <v>2187</v>
      </c>
      <c r="AD25" s="6">
        <v>2309</v>
      </c>
      <c r="AE25" s="6">
        <v>2584</v>
      </c>
      <c r="AF25" s="6">
        <v>2886</v>
      </c>
      <c r="AG25" s="6">
        <v>3777</v>
      </c>
      <c r="AH25" s="6">
        <v>3777</v>
      </c>
      <c r="AI25" s="6">
        <v>3078</v>
      </c>
      <c r="AJ25" s="6">
        <v>2784</v>
      </c>
      <c r="AK25" s="6">
        <v>2309</v>
      </c>
      <c r="AL25" s="6">
        <v>2584</v>
      </c>
      <c r="AM25" s="6">
        <v>2982</v>
      </c>
      <c r="AN25" s="6">
        <v>2232</v>
      </c>
      <c r="AO25" s="6">
        <v>2584</v>
      </c>
      <c r="AP25" s="6">
        <v>2693</v>
      </c>
      <c r="AQ25" s="6">
        <v>2982</v>
      </c>
      <c r="AR25" s="6">
        <v>3271</v>
      </c>
      <c r="AS25" s="6">
        <v>3777</v>
      </c>
      <c r="AT25" s="6">
        <v>3777</v>
      </c>
      <c r="AU25" s="6">
        <v>3078</v>
      </c>
      <c r="AV25" s="6">
        <v>2784</v>
      </c>
      <c r="AW25" s="6">
        <v>2309</v>
      </c>
      <c r="AX25" s="6">
        <v>2584</v>
      </c>
      <c r="AY25" s="6">
        <v>2982</v>
      </c>
      <c r="AZ25" s="6">
        <v>2155</v>
      </c>
      <c r="BA25" s="6">
        <v>2584</v>
      </c>
      <c r="BB25" s="6">
        <v>2693</v>
      </c>
      <c r="BC25" s="6">
        <v>2982</v>
      </c>
      <c r="BD25" s="6">
        <v>3271</v>
      </c>
      <c r="BE25" s="6">
        <v>3777</v>
      </c>
      <c r="BF25" s="6">
        <v>3777</v>
      </c>
      <c r="BG25" s="6">
        <v>3078</v>
      </c>
      <c r="BH25" s="6">
        <v>2784</v>
      </c>
      <c r="BI25" s="6">
        <v>2309</v>
      </c>
      <c r="BJ25" s="6">
        <v>2584</v>
      </c>
      <c r="BK25" s="6">
        <v>2982</v>
      </c>
      <c r="BL25" s="6">
        <v>2155</v>
      </c>
      <c r="BM25" s="6">
        <v>2584</v>
      </c>
      <c r="BN25" s="6">
        <v>2693</v>
      </c>
      <c r="BO25" s="6">
        <v>2982</v>
      </c>
      <c r="BP25" s="6">
        <v>3271</v>
      </c>
      <c r="BQ25" s="6">
        <v>3777</v>
      </c>
      <c r="BR25" s="6">
        <v>3777</v>
      </c>
      <c r="BS25" s="6">
        <v>3078</v>
      </c>
      <c r="BT25" s="6">
        <v>2784</v>
      </c>
      <c r="BU25" s="6">
        <v>2309</v>
      </c>
      <c r="BV25" s="6">
        <v>2584</v>
      </c>
      <c r="BW25" s="6">
        <v>2982</v>
      </c>
      <c r="BX25" s="6">
        <v>2155</v>
      </c>
      <c r="BY25" s="6">
        <v>2584</v>
      </c>
      <c r="BZ25" s="6">
        <v>2693</v>
      </c>
      <c r="CA25" s="6">
        <v>2982</v>
      </c>
      <c r="CB25" s="6">
        <v>3271</v>
      </c>
      <c r="CC25" s="6">
        <v>3777</v>
      </c>
      <c r="CD25" s="6">
        <v>3777</v>
      </c>
      <c r="CE25" s="6">
        <v>3078</v>
      </c>
      <c r="CF25" s="6">
        <v>2784</v>
      </c>
      <c r="CG25" s="6">
        <v>2309</v>
      </c>
      <c r="CH25" s="6">
        <v>2584</v>
      </c>
      <c r="CI25" s="6">
        <v>2982</v>
      </c>
      <c r="CJ25" s="6">
        <v>2232</v>
      </c>
      <c r="CK25" s="6">
        <v>2584</v>
      </c>
      <c r="CL25" s="6">
        <v>2693</v>
      </c>
      <c r="CM25" s="6">
        <v>2982</v>
      </c>
      <c r="CN25" s="6">
        <v>3271</v>
      </c>
      <c r="CO25" s="6">
        <v>3777</v>
      </c>
      <c r="CP25" s="6">
        <v>3777</v>
      </c>
      <c r="CQ25" s="6">
        <v>3078</v>
      </c>
      <c r="CR25" s="6">
        <v>2784</v>
      </c>
      <c r="CS25" s="6">
        <v>2309</v>
      </c>
      <c r="CT25" s="6">
        <v>2584</v>
      </c>
      <c r="CU25" s="6">
        <v>2982</v>
      </c>
      <c r="CV25" s="6">
        <v>2155</v>
      </c>
      <c r="CW25" s="6">
        <v>2584</v>
      </c>
      <c r="CX25" s="6">
        <v>2693</v>
      </c>
      <c r="CY25" s="6">
        <v>2982</v>
      </c>
      <c r="CZ25" s="6">
        <v>3271</v>
      </c>
      <c r="DA25" s="6">
        <v>3777</v>
      </c>
      <c r="DB25" s="6">
        <v>3777</v>
      </c>
      <c r="DC25" s="6">
        <v>3078</v>
      </c>
      <c r="DD25" s="6">
        <v>2784</v>
      </c>
      <c r="DE25" s="6">
        <v>2309</v>
      </c>
      <c r="DF25" s="6">
        <v>2584</v>
      </c>
      <c r="DG25" s="6">
        <v>2982</v>
      </c>
      <c r="DH25" s="6">
        <v>2155</v>
      </c>
      <c r="DI25" s="6">
        <v>2584</v>
      </c>
      <c r="DJ25" s="6">
        <v>2693</v>
      </c>
      <c r="DK25" s="6">
        <v>2982</v>
      </c>
      <c r="DL25" s="6">
        <v>3271</v>
      </c>
      <c r="DM25" s="6">
        <v>3777</v>
      </c>
      <c r="DN25" s="6">
        <v>3777</v>
      </c>
      <c r="DO25" s="6">
        <v>3078</v>
      </c>
      <c r="DP25" s="6">
        <v>2784</v>
      </c>
      <c r="DQ25" s="6">
        <v>2309</v>
      </c>
      <c r="DR25" s="6">
        <v>2584</v>
      </c>
      <c r="DS25" s="6">
        <v>2982</v>
      </c>
    </row>
    <row r="26" spans="2:123" x14ac:dyDescent="0.3">
      <c r="B26" s="13" t="s">
        <v>203</v>
      </c>
      <c r="C26" s="167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1560</v>
      </c>
      <c r="V26" s="2">
        <v>1560</v>
      </c>
      <c r="W26" s="2">
        <v>1560</v>
      </c>
      <c r="X26" s="2">
        <v>1560</v>
      </c>
      <c r="Y26" s="2">
        <v>1560</v>
      </c>
      <c r="Z26" s="2">
        <v>1560</v>
      </c>
      <c r="AA26" s="2">
        <v>1622.4</v>
      </c>
      <c r="AB26" s="2">
        <v>1622.4</v>
      </c>
      <c r="AC26" s="2">
        <v>1622.4</v>
      </c>
      <c r="AD26" s="2">
        <v>1622.4</v>
      </c>
      <c r="AE26" s="2">
        <v>1622.4</v>
      </c>
      <c r="AF26" s="2">
        <v>1622.4</v>
      </c>
      <c r="AG26" s="2">
        <v>1622.4</v>
      </c>
      <c r="AH26" s="2">
        <v>1622.4</v>
      </c>
      <c r="AI26" s="2">
        <v>1622.4</v>
      </c>
      <c r="AJ26" s="2">
        <v>1622.4</v>
      </c>
      <c r="AK26" s="2">
        <v>1622.4</v>
      </c>
      <c r="AL26" s="2">
        <v>1622.4</v>
      </c>
      <c r="AM26" s="2">
        <v>1687.296</v>
      </c>
      <c r="AN26" s="2">
        <v>1687.296</v>
      </c>
      <c r="AO26" s="2">
        <v>1687.296</v>
      </c>
      <c r="AP26" s="2">
        <v>1687.296</v>
      </c>
      <c r="AQ26" s="2">
        <v>1687.296</v>
      </c>
      <c r="AR26" s="2">
        <v>1687.296</v>
      </c>
      <c r="AS26" s="2">
        <v>1687.296</v>
      </c>
      <c r="AT26" s="2">
        <v>1687.296</v>
      </c>
      <c r="AU26" s="2">
        <v>1687.296</v>
      </c>
      <c r="AV26" s="2">
        <v>1687.296</v>
      </c>
      <c r="AW26" s="2">
        <v>1687.296</v>
      </c>
      <c r="AX26" s="2">
        <v>1687.296</v>
      </c>
      <c r="AY26" s="2">
        <v>1737.9148800000003</v>
      </c>
      <c r="AZ26" s="2">
        <v>1737.9148800000003</v>
      </c>
      <c r="BA26" s="2">
        <v>1737.9148800000003</v>
      </c>
      <c r="BB26" s="2">
        <v>1737.9148800000003</v>
      </c>
      <c r="BC26" s="2">
        <v>1737.9148800000003</v>
      </c>
      <c r="BD26" s="2">
        <v>1737.9148800000003</v>
      </c>
      <c r="BE26" s="2">
        <v>1737.9148800000003</v>
      </c>
      <c r="BF26" s="2">
        <v>1737.9148800000003</v>
      </c>
      <c r="BG26" s="2">
        <v>1737.9148800000003</v>
      </c>
      <c r="BH26" s="2">
        <v>1737.9148800000003</v>
      </c>
      <c r="BI26" s="2">
        <v>1737.9148800000003</v>
      </c>
      <c r="BJ26" s="2">
        <v>1737.9148800000003</v>
      </c>
      <c r="BK26" s="2">
        <v>1790.0523264000003</v>
      </c>
      <c r="BL26" s="2">
        <v>1790.0523264000003</v>
      </c>
      <c r="BM26" s="2">
        <v>1790.0523264000003</v>
      </c>
      <c r="BN26" s="2">
        <v>1790.0523264000003</v>
      </c>
      <c r="BO26" s="2">
        <v>1790.0523264000003</v>
      </c>
      <c r="BP26" s="2">
        <v>1790.0523264000003</v>
      </c>
      <c r="BQ26" s="2">
        <v>1790.0523264000003</v>
      </c>
      <c r="BR26" s="2">
        <v>1790.0523264000003</v>
      </c>
      <c r="BS26" s="2">
        <v>1790.0523264000003</v>
      </c>
      <c r="BT26" s="2">
        <v>1790.0523264000003</v>
      </c>
      <c r="BU26" s="2">
        <v>1790.0523264000003</v>
      </c>
      <c r="BV26" s="2">
        <v>1790.0523264000003</v>
      </c>
      <c r="BW26" s="2">
        <v>1843.7538961920004</v>
      </c>
      <c r="BX26" s="2">
        <v>1843.7538961920004</v>
      </c>
      <c r="BY26" s="2">
        <v>1843.7538961920004</v>
      </c>
      <c r="BZ26" s="2">
        <v>1843.7538961920004</v>
      </c>
      <c r="CA26" s="2">
        <v>1843.7538961920004</v>
      </c>
      <c r="CB26" s="2">
        <v>1843.7538961920004</v>
      </c>
      <c r="CC26" s="2">
        <v>1843.7538961920004</v>
      </c>
      <c r="CD26" s="2">
        <v>1843.7538961920004</v>
      </c>
      <c r="CE26" s="2">
        <v>1843.7538961920004</v>
      </c>
      <c r="CF26" s="2">
        <v>1843.7538961920004</v>
      </c>
      <c r="CG26" s="2">
        <v>1843.7538961920004</v>
      </c>
      <c r="CH26" s="2">
        <v>1843.7538961920004</v>
      </c>
      <c r="CI26" s="2">
        <v>1889.8477435968005</v>
      </c>
      <c r="CJ26" s="2">
        <v>1889.8477435968005</v>
      </c>
      <c r="CK26" s="2">
        <v>1889.8477435968005</v>
      </c>
      <c r="CL26" s="2">
        <v>1889.8477435968005</v>
      </c>
      <c r="CM26" s="2">
        <v>1889.8477435968005</v>
      </c>
      <c r="CN26" s="2">
        <v>1889.8477435968005</v>
      </c>
      <c r="CO26" s="2">
        <v>1889.8477435968005</v>
      </c>
      <c r="CP26" s="2">
        <v>1889.8477435968005</v>
      </c>
      <c r="CQ26" s="2">
        <v>1889.8477435968005</v>
      </c>
      <c r="CR26" s="2">
        <v>1889.8477435968005</v>
      </c>
      <c r="CS26" s="2">
        <v>1889.8477435968005</v>
      </c>
      <c r="CT26" s="2">
        <v>1889.8477435968005</v>
      </c>
      <c r="CU26" s="2">
        <v>1937.0939371867205</v>
      </c>
      <c r="CV26" s="2">
        <v>1937.0939371867205</v>
      </c>
      <c r="CW26" s="2">
        <v>1937.0939371867205</v>
      </c>
      <c r="CX26" s="2">
        <v>1937.0939371867205</v>
      </c>
      <c r="CY26" s="2">
        <v>1937.0939371867205</v>
      </c>
      <c r="CZ26" s="2">
        <v>1937.0939371867205</v>
      </c>
      <c r="DA26" s="2">
        <v>1937.0939371867205</v>
      </c>
      <c r="DB26" s="2">
        <v>1937.0939371867205</v>
      </c>
      <c r="DC26" s="2">
        <v>1937.0939371867205</v>
      </c>
      <c r="DD26" s="2">
        <v>1937.0939371867205</v>
      </c>
      <c r="DE26" s="2">
        <v>1937.0939371867205</v>
      </c>
      <c r="DF26" s="2">
        <v>1937.0939371867205</v>
      </c>
      <c r="DG26" s="2">
        <v>1975.8358159304551</v>
      </c>
      <c r="DH26" s="2">
        <v>1975.8358159304551</v>
      </c>
      <c r="DI26" s="2">
        <v>1975.8358159304551</v>
      </c>
      <c r="DJ26" s="2">
        <v>1975.8358159304551</v>
      </c>
      <c r="DK26" s="2">
        <v>1975.8358159304551</v>
      </c>
      <c r="DL26" s="2">
        <v>1975.8358159304551</v>
      </c>
      <c r="DM26" s="2">
        <v>1975.8358159304551</v>
      </c>
      <c r="DN26" s="2">
        <v>1975.8358159304551</v>
      </c>
      <c r="DO26" s="2">
        <v>1975.8358159304551</v>
      </c>
      <c r="DP26" s="2">
        <v>1975.8358159304551</v>
      </c>
      <c r="DQ26" s="2">
        <v>1975.8358159304551</v>
      </c>
      <c r="DR26" s="2">
        <v>1975.8358159304551</v>
      </c>
      <c r="DS26" s="2">
        <v>2015.3525322490639</v>
      </c>
    </row>
    <row r="27" spans="2:123" ht="30" x14ac:dyDescent="0.3">
      <c r="B27" s="13" t="s">
        <v>211</v>
      </c>
      <c r="C27" s="167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9200.569574621486</v>
      </c>
      <c r="V27" s="2">
        <v>9200.569574621486</v>
      </c>
      <c r="W27" s="2">
        <v>9200.569574621486</v>
      </c>
      <c r="X27" s="2">
        <v>9200.569574621486</v>
      </c>
      <c r="Y27" s="2">
        <v>9200.569574621486</v>
      </c>
      <c r="Z27" s="2">
        <v>9200.569574621486</v>
      </c>
      <c r="AA27" s="2">
        <v>9568.5923576063469</v>
      </c>
      <c r="AB27" s="2">
        <v>9568.5923576063469</v>
      </c>
      <c r="AC27" s="2">
        <v>9568.5923576063469</v>
      </c>
      <c r="AD27" s="2">
        <v>9568.5923576063469</v>
      </c>
      <c r="AE27" s="2">
        <v>9568.5923576063469</v>
      </c>
      <c r="AF27" s="2">
        <v>9568.5923576063469</v>
      </c>
      <c r="AG27" s="2">
        <v>9568.5923576063469</v>
      </c>
      <c r="AH27" s="2">
        <v>9568.5923576063469</v>
      </c>
      <c r="AI27" s="2">
        <v>9568.5923576063469</v>
      </c>
      <c r="AJ27" s="2">
        <v>9568.5923576063469</v>
      </c>
      <c r="AK27" s="2">
        <v>9568.5923576063469</v>
      </c>
      <c r="AL27" s="2">
        <v>9568.5923576063469</v>
      </c>
      <c r="AM27" s="2">
        <v>9951.3360519106009</v>
      </c>
      <c r="AN27" s="2">
        <v>9951.3360519106009</v>
      </c>
      <c r="AO27" s="2">
        <v>9951.3360519106009</v>
      </c>
      <c r="AP27" s="2">
        <v>9951.3360519106009</v>
      </c>
      <c r="AQ27" s="2">
        <v>9951.3360519106009</v>
      </c>
      <c r="AR27" s="2">
        <v>9951.3360519106009</v>
      </c>
      <c r="AS27" s="2">
        <v>9951.3360519106009</v>
      </c>
      <c r="AT27" s="2">
        <v>9951.3360519106009</v>
      </c>
      <c r="AU27" s="2">
        <v>9951.3360519106009</v>
      </c>
      <c r="AV27" s="2">
        <v>9951.3360519106009</v>
      </c>
      <c r="AW27" s="2">
        <v>9951.3360519106009</v>
      </c>
      <c r="AX27" s="2">
        <v>9951.3360519106009</v>
      </c>
      <c r="AY27" s="2">
        <v>10249.876133467918</v>
      </c>
      <c r="AZ27" s="2">
        <v>10249.876133467918</v>
      </c>
      <c r="BA27" s="2">
        <v>10249.876133467918</v>
      </c>
      <c r="BB27" s="2">
        <v>10249.876133467918</v>
      </c>
      <c r="BC27" s="2">
        <v>10249.876133467918</v>
      </c>
      <c r="BD27" s="2">
        <v>10249.876133467918</v>
      </c>
      <c r="BE27" s="2">
        <v>10249.876133467918</v>
      </c>
      <c r="BF27" s="2">
        <v>10249.876133467918</v>
      </c>
      <c r="BG27" s="2">
        <v>10249.876133467918</v>
      </c>
      <c r="BH27" s="2">
        <v>10249.876133467918</v>
      </c>
      <c r="BI27" s="2">
        <v>10249.876133467918</v>
      </c>
      <c r="BJ27" s="2">
        <v>10249.876133467918</v>
      </c>
      <c r="BK27" s="2">
        <v>10557.372417471957</v>
      </c>
      <c r="BL27" s="2">
        <v>10557.372417471957</v>
      </c>
      <c r="BM27" s="2">
        <v>10557.372417471957</v>
      </c>
      <c r="BN27" s="2">
        <v>10557.372417471957</v>
      </c>
      <c r="BO27" s="2">
        <v>10557.372417471957</v>
      </c>
      <c r="BP27" s="2">
        <v>10557.372417471957</v>
      </c>
      <c r="BQ27" s="2">
        <v>10557.372417471957</v>
      </c>
      <c r="BR27" s="2">
        <v>10557.372417471957</v>
      </c>
      <c r="BS27" s="2">
        <v>10557.372417471957</v>
      </c>
      <c r="BT27" s="2">
        <v>10557.372417471957</v>
      </c>
      <c r="BU27" s="2">
        <v>10557.372417471957</v>
      </c>
      <c r="BV27" s="2">
        <v>10557.372417471957</v>
      </c>
      <c r="BW27" s="2">
        <v>10874.093589996115</v>
      </c>
      <c r="BX27" s="2">
        <v>10874.093589996115</v>
      </c>
      <c r="BY27" s="2">
        <v>10874.093589996115</v>
      </c>
      <c r="BZ27" s="2">
        <v>10874.093589996115</v>
      </c>
      <c r="CA27" s="2">
        <v>10874.093589996115</v>
      </c>
      <c r="CB27" s="2">
        <v>10874.093589996115</v>
      </c>
      <c r="CC27" s="2">
        <v>10874.093589996115</v>
      </c>
      <c r="CD27" s="2">
        <v>10874.093589996115</v>
      </c>
      <c r="CE27" s="2">
        <v>10874.093589996115</v>
      </c>
      <c r="CF27" s="2">
        <v>10874.093589996115</v>
      </c>
      <c r="CG27" s="2">
        <v>10874.093589996115</v>
      </c>
      <c r="CH27" s="2">
        <v>10874.093589996115</v>
      </c>
      <c r="CI27" s="2">
        <v>11145.94592974602</v>
      </c>
      <c r="CJ27" s="2">
        <v>11145.94592974602</v>
      </c>
      <c r="CK27" s="2">
        <v>11145.94592974602</v>
      </c>
      <c r="CL27" s="2">
        <v>11145.94592974602</v>
      </c>
      <c r="CM27" s="2">
        <v>11145.94592974602</v>
      </c>
      <c r="CN27" s="2">
        <v>11145.94592974602</v>
      </c>
      <c r="CO27" s="2">
        <v>11145.94592974602</v>
      </c>
      <c r="CP27" s="2">
        <v>11145.94592974602</v>
      </c>
      <c r="CQ27" s="2">
        <v>11145.94592974602</v>
      </c>
      <c r="CR27" s="2">
        <v>11145.94592974602</v>
      </c>
      <c r="CS27" s="2">
        <v>11145.94592974602</v>
      </c>
      <c r="CT27" s="2">
        <v>11145.94592974602</v>
      </c>
      <c r="CU27" s="2">
        <v>11424.59457798967</v>
      </c>
      <c r="CV27" s="2">
        <v>11424.59457798967</v>
      </c>
      <c r="CW27" s="2">
        <v>11424.59457798967</v>
      </c>
      <c r="CX27" s="2">
        <v>11424.59457798967</v>
      </c>
      <c r="CY27" s="2">
        <v>11424.59457798967</v>
      </c>
      <c r="CZ27" s="2">
        <v>11424.59457798967</v>
      </c>
      <c r="DA27" s="2">
        <v>11424.59457798967</v>
      </c>
      <c r="DB27" s="2">
        <v>11424.59457798967</v>
      </c>
      <c r="DC27" s="2">
        <v>11424.59457798967</v>
      </c>
      <c r="DD27" s="2">
        <v>11424.59457798967</v>
      </c>
      <c r="DE27" s="2">
        <v>11424.59457798967</v>
      </c>
      <c r="DF27" s="2">
        <v>11424.59457798967</v>
      </c>
      <c r="DG27" s="2">
        <v>11653.086469549464</v>
      </c>
      <c r="DH27" s="2">
        <v>11653.086469549464</v>
      </c>
      <c r="DI27" s="2">
        <v>11653.086469549464</v>
      </c>
      <c r="DJ27" s="2">
        <v>11653.086469549464</v>
      </c>
      <c r="DK27" s="2">
        <v>11653.086469549464</v>
      </c>
      <c r="DL27" s="2">
        <v>11653.086469549464</v>
      </c>
      <c r="DM27" s="2">
        <v>11653.086469549464</v>
      </c>
      <c r="DN27" s="2">
        <v>11653.086469549464</v>
      </c>
      <c r="DO27" s="2">
        <v>11653.086469549464</v>
      </c>
      <c r="DP27" s="2">
        <v>11653.086469549464</v>
      </c>
      <c r="DQ27" s="2">
        <v>11653.086469549464</v>
      </c>
      <c r="DR27" s="2">
        <v>11653.086469549464</v>
      </c>
      <c r="DS27" s="2">
        <v>11886.148198940451</v>
      </c>
    </row>
    <row r="28" spans="2:123" s="7" customFormat="1" x14ac:dyDescent="0.3">
      <c r="B28" s="181" t="s">
        <v>207</v>
      </c>
      <c r="C28" s="343"/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20324.058190338863</v>
      </c>
      <c r="V28" s="182">
        <v>20324.058190338863</v>
      </c>
      <c r="W28" s="182">
        <v>15732.973972602742</v>
      </c>
      <c r="X28" s="182">
        <v>13552.438983417449</v>
      </c>
      <c r="Y28" s="182">
        <v>11804.330764239367</v>
      </c>
      <c r="Z28" s="182">
        <v>13552.438983417449</v>
      </c>
      <c r="AA28" s="182">
        <v>16907.702695890417</v>
      </c>
      <c r="AB28" s="182">
        <v>11453.605052054796</v>
      </c>
      <c r="AC28" s="182">
        <v>15501.119619322282</v>
      </c>
      <c r="AD28" s="182">
        <v>16362.292931506854</v>
      </c>
      <c r="AE28" s="182">
        <v>18314.285772458548</v>
      </c>
      <c r="AF28" s="182">
        <v>20457.65046056237</v>
      </c>
      <c r="AG28" s="182">
        <v>26772.921416582558</v>
      </c>
      <c r="AH28" s="182">
        <v>26772.921416582558</v>
      </c>
      <c r="AI28" s="182">
        <v>21816.390575342473</v>
      </c>
      <c r="AJ28" s="182">
        <v>19730.437441384285</v>
      </c>
      <c r="AK28" s="182">
        <v>16362.292931506854</v>
      </c>
      <c r="AL28" s="182">
        <v>18314.285772458548</v>
      </c>
      <c r="AM28" s="182">
        <v>21982.501338670518</v>
      </c>
      <c r="AN28" s="182">
        <v>16449.558493808225</v>
      </c>
      <c r="AO28" s="182">
        <v>19046.857203356893</v>
      </c>
      <c r="AP28" s="182">
        <v>19852.915423561648</v>
      </c>
      <c r="AQ28" s="182">
        <v>21982.501338670518</v>
      </c>
      <c r="AR28" s="182">
        <v>24112.087253779384</v>
      </c>
      <c r="AS28" s="182">
        <v>27843.838273245859</v>
      </c>
      <c r="AT28" s="182">
        <v>27843.838273245859</v>
      </c>
      <c r="AU28" s="182">
        <v>22689.046198356169</v>
      </c>
      <c r="AV28" s="182">
        <v>20519.654939039658</v>
      </c>
      <c r="AW28" s="182">
        <v>17016.784648767127</v>
      </c>
      <c r="AX28" s="182">
        <v>19046.857203356893</v>
      </c>
      <c r="AY28" s="182">
        <v>22641.97637883063</v>
      </c>
      <c r="AZ28" s="182">
        <v>16358.802309014798</v>
      </c>
      <c r="BA28" s="182">
        <v>19618.262919457597</v>
      </c>
      <c r="BB28" s="182">
        <v>20448.502886268496</v>
      </c>
      <c r="BC28" s="182">
        <v>22641.97637883063</v>
      </c>
      <c r="BD28" s="182">
        <v>24835.449871392768</v>
      </c>
      <c r="BE28" s="182">
        <v>28679.153421443236</v>
      </c>
      <c r="BF28" s="182">
        <v>28679.153421443236</v>
      </c>
      <c r="BG28" s="182">
        <v>23369.717584306854</v>
      </c>
      <c r="BH28" s="182">
        <v>21135.244587210847</v>
      </c>
      <c r="BI28" s="182">
        <v>17527.288188230141</v>
      </c>
      <c r="BJ28" s="182">
        <v>19618.262919457597</v>
      </c>
      <c r="BK28" s="182">
        <v>23321.235670195554</v>
      </c>
      <c r="BL28" s="182">
        <v>16849.566378285243</v>
      </c>
      <c r="BM28" s="182">
        <v>20206.810807041325</v>
      </c>
      <c r="BN28" s="182">
        <v>21061.957972856555</v>
      </c>
      <c r="BO28" s="182">
        <v>23321.235670195554</v>
      </c>
      <c r="BP28" s="182">
        <v>25580.513367534553</v>
      </c>
      <c r="BQ28" s="182">
        <v>29539.528024086536</v>
      </c>
      <c r="BR28" s="182">
        <v>29539.528024086536</v>
      </c>
      <c r="BS28" s="182">
        <v>24070.809111836061</v>
      </c>
      <c r="BT28" s="182">
        <v>21769.301924827178</v>
      </c>
      <c r="BU28" s="182">
        <v>18053.106833877046</v>
      </c>
      <c r="BV28" s="182">
        <v>20206.810807041325</v>
      </c>
      <c r="BW28" s="182">
        <v>24020.87274030142</v>
      </c>
      <c r="BX28" s="182">
        <v>17355.053369633803</v>
      </c>
      <c r="BY28" s="182">
        <v>20813.015131252563</v>
      </c>
      <c r="BZ28" s="182">
        <v>21693.816712042251</v>
      </c>
      <c r="CA28" s="182">
        <v>24020.87274030142</v>
      </c>
      <c r="CB28" s="182">
        <v>26347.928768560589</v>
      </c>
      <c r="CC28" s="182">
        <v>30425.713864809128</v>
      </c>
      <c r="CD28" s="182">
        <v>30425.713864809128</v>
      </c>
      <c r="CE28" s="182">
        <v>24792.933385191143</v>
      </c>
      <c r="CF28" s="182">
        <v>22422.380982571991</v>
      </c>
      <c r="CG28" s="182">
        <v>18594.700038893356</v>
      </c>
      <c r="CH28" s="182">
        <v>20813.015131252563</v>
      </c>
      <c r="CI28" s="182">
        <v>24621.394558808955</v>
      </c>
      <c r="CJ28" s="182">
        <v>18424.248621870171</v>
      </c>
      <c r="CK28" s="182">
        <v>21333.340509533882</v>
      </c>
      <c r="CL28" s="182">
        <v>22236.162129843309</v>
      </c>
      <c r="CM28" s="182">
        <v>24621.394558808955</v>
      </c>
      <c r="CN28" s="182">
        <v>27006.626987774605</v>
      </c>
      <c r="CO28" s="182">
        <v>31186.356711429366</v>
      </c>
      <c r="CP28" s="182">
        <v>31186.356711429366</v>
      </c>
      <c r="CQ28" s="182">
        <v>25412.756719820925</v>
      </c>
      <c r="CR28" s="182">
        <v>22982.940507136293</v>
      </c>
      <c r="CS28" s="182">
        <v>19059.567539865697</v>
      </c>
      <c r="CT28" s="182">
        <v>21333.340509533882</v>
      </c>
      <c r="CU28" s="182">
        <v>25236.92942277918</v>
      </c>
      <c r="CV28" s="182">
        <v>18233.652946471513</v>
      </c>
      <c r="CW28" s="182">
        <v>21866.674022272229</v>
      </c>
      <c r="CX28" s="182">
        <v>22792.066183089391</v>
      </c>
      <c r="CY28" s="182">
        <v>25236.92942277918</v>
      </c>
      <c r="CZ28" s="182">
        <v>27681.792662468968</v>
      </c>
      <c r="DA28" s="182">
        <v>31966.0156292151</v>
      </c>
      <c r="DB28" s="182">
        <v>31966.0156292151</v>
      </c>
      <c r="DC28" s="182">
        <v>26048.075637816448</v>
      </c>
      <c r="DD28" s="182">
        <v>23557.514019814698</v>
      </c>
      <c r="DE28" s="182">
        <v>19536.056728362335</v>
      </c>
      <c r="DF28" s="182">
        <v>21866.674022272229</v>
      </c>
      <c r="DG28" s="182">
        <v>25741.668011234764</v>
      </c>
      <c r="DH28" s="182">
        <v>18598.326005400944</v>
      </c>
      <c r="DI28" s="182">
        <v>22304.007502717675</v>
      </c>
      <c r="DJ28" s="182">
        <v>23247.90750675118</v>
      </c>
      <c r="DK28" s="182">
        <v>25741.668011234764</v>
      </c>
      <c r="DL28" s="182">
        <v>28235.428515718351</v>
      </c>
      <c r="DM28" s="182">
        <v>32605.3359417994</v>
      </c>
      <c r="DN28" s="182">
        <v>32605.3359417994</v>
      </c>
      <c r="DO28" s="182">
        <v>26569.037150572778</v>
      </c>
      <c r="DP28" s="182">
        <v>24028.664300210992</v>
      </c>
      <c r="DQ28" s="182">
        <v>19926.777862929583</v>
      </c>
      <c r="DR28" s="182">
        <v>22304.007502717675</v>
      </c>
      <c r="DS28" s="182">
        <v>26256.501371459457</v>
      </c>
    </row>
    <row r="29" spans="2:123" x14ac:dyDescent="0.3">
      <c r="B29" s="13"/>
      <c r="C29" s="16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2:123" x14ac:dyDescent="0.3">
      <c r="B30" s="12" t="s">
        <v>467</v>
      </c>
      <c r="C30" s="16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2:123" x14ac:dyDescent="0.3">
      <c r="B31" s="13" t="s">
        <v>210</v>
      </c>
      <c r="C31" s="167">
        <v>4950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5148</v>
      </c>
      <c r="V31" s="2">
        <v>5148</v>
      </c>
      <c r="W31" s="2">
        <v>5148</v>
      </c>
      <c r="X31" s="2">
        <v>5148</v>
      </c>
      <c r="Y31" s="2">
        <v>5148</v>
      </c>
      <c r="Z31" s="2">
        <v>5148</v>
      </c>
      <c r="AA31" s="2">
        <v>5353.920000000001</v>
      </c>
      <c r="AB31" s="2">
        <v>5353.920000000001</v>
      </c>
      <c r="AC31" s="2">
        <v>5353.920000000001</v>
      </c>
      <c r="AD31" s="2">
        <v>5353.920000000001</v>
      </c>
      <c r="AE31" s="2">
        <v>5353.920000000001</v>
      </c>
      <c r="AF31" s="2">
        <v>5353.920000000001</v>
      </c>
      <c r="AG31" s="2">
        <v>5353.920000000001</v>
      </c>
      <c r="AH31" s="2">
        <v>5353.920000000001</v>
      </c>
      <c r="AI31" s="2">
        <v>5353.920000000001</v>
      </c>
      <c r="AJ31" s="2">
        <v>5353.920000000001</v>
      </c>
      <c r="AK31" s="2">
        <v>5353.920000000001</v>
      </c>
      <c r="AL31" s="2">
        <v>5353.920000000001</v>
      </c>
      <c r="AM31" s="2">
        <v>5568.0768000000007</v>
      </c>
      <c r="AN31" s="2">
        <v>5568.0768000000007</v>
      </c>
      <c r="AO31" s="2">
        <v>5568.0768000000007</v>
      </c>
      <c r="AP31" s="2">
        <v>5568.0768000000007</v>
      </c>
      <c r="AQ31" s="2">
        <v>5568.0768000000007</v>
      </c>
      <c r="AR31" s="2">
        <v>5568.0768000000007</v>
      </c>
      <c r="AS31" s="2">
        <v>5568.0768000000007</v>
      </c>
      <c r="AT31" s="2">
        <v>5568.0768000000007</v>
      </c>
      <c r="AU31" s="2">
        <v>5568.0768000000007</v>
      </c>
      <c r="AV31" s="2">
        <v>5568.0768000000007</v>
      </c>
      <c r="AW31" s="2">
        <v>5568.0768000000007</v>
      </c>
      <c r="AX31" s="2">
        <v>5568.0768000000007</v>
      </c>
      <c r="AY31" s="2">
        <v>5735.1191040000012</v>
      </c>
      <c r="AZ31" s="2">
        <v>5735.1191040000012</v>
      </c>
      <c r="BA31" s="2">
        <v>5735.1191040000012</v>
      </c>
      <c r="BB31" s="2">
        <v>5735.1191040000012</v>
      </c>
      <c r="BC31" s="2">
        <v>5735.1191040000012</v>
      </c>
      <c r="BD31" s="2">
        <v>5735.1191040000012</v>
      </c>
      <c r="BE31" s="2">
        <v>5735.1191040000012</v>
      </c>
      <c r="BF31" s="2">
        <v>5735.1191040000012</v>
      </c>
      <c r="BG31" s="2">
        <v>5735.1191040000012</v>
      </c>
      <c r="BH31" s="2">
        <v>5735.1191040000012</v>
      </c>
      <c r="BI31" s="2">
        <v>5735.1191040000012</v>
      </c>
      <c r="BJ31" s="2">
        <v>5735.1191040000012</v>
      </c>
      <c r="BK31" s="2">
        <v>5907.172677120001</v>
      </c>
      <c r="BL31" s="2">
        <v>5907.172677120001</v>
      </c>
      <c r="BM31" s="2">
        <v>5907.172677120001</v>
      </c>
      <c r="BN31" s="2">
        <v>5907.172677120001</v>
      </c>
      <c r="BO31" s="2">
        <v>5907.172677120001</v>
      </c>
      <c r="BP31" s="2">
        <v>5907.172677120001</v>
      </c>
      <c r="BQ31" s="2">
        <v>5907.172677120001</v>
      </c>
      <c r="BR31" s="2">
        <v>5907.172677120001</v>
      </c>
      <c r="BS31" s="2">
        <v>5907.172677120001</v>
      </c>
      <c r="BT31" s="2">
        <v>5907.172677120001</v>
      </c>
      <c r="BU31" s="2">
        <v>5907.172677120001</v>
      </c>
      <c r="BV31" s="2">
        <v>5907.172677120001</v>
      </c>
      <c r="BW31" s="2">
        <v>6084.3878574336013</v>
      </c>
      <c r="BX31" s="2">
        <v>6084.3878574336013</v>
      </c>
      <c r="BY31" s="2">
        <v>6084.3878574336013</v>
      </c>
      <c r="BZ31" s="2">
        <v>6084.3878574336013</v>
      </c>
      <c r="CA31" s="2">
        <v>6084.3878574336013</v>
      </c>
      <c r="CB31" s="2">
        <v>6084.3878574336013</v>
      </c>
      <c r="CC31" s="2">
        <v>6084.3878574336013</v>
      </c>
      <c r="CD31" s="2">
        <v>6084.3878574336013</v>
      </c>
      <c r="CE31" s="2">
        <v>6084.3878574336013</v>
      </c>
      <c r="CF31" s="2">
        <v>6084.3878574336013</v>
      </c>
      <c r="CG31" s="2">
        <v>6084.3878574336013</v>
      </c>
      <c r="CH31" s="2">
        <v>6084.3878574336013</v>
      </c>
      <c r="CI31" s="2">
        <v>6236.4975538694416</v>
      </c>
      <c r="CJ31" s="2">
        <v>6236.4975538694416</v>
      </c>
      <c r="CK31" s="2">
        <v>6236.4975538694416</v>
      </c>
      <c r="CL31" s="2">
        <v>6236.4975538694416</v>
      </c>
      <c r="CM31" s="2">
        <v>6236.4975538694416</v>
      </c>
      <c r="CN31" s="2">
        <v>6236.4975538694416</v>
      </c>
      <c r="CO31" s="2">
        <v>6236.4975538694416</v>
      </c>
      <c r="CP31" s="2">
        <v>6236.4975538694416</v>
      </c>
      <c r="CQ31" s="2">
        <v>6236.4975538694416</v>
      </c>
      <c r="CR31" s="2">
        <v>6236.4975538694416</v>
      </c>
      <c r="CS31" s="2">
        <v>6236.4975538694416</v>
      </c>
      <c r="CT31" s="2">
        <v>6236.4975538694416</v>
      </c>
      <c r="CU31" s="2">
        <v>6392.4099927161769</v>
      </c>
      <c r="CV31" s="2">
        <v>6392.4099927161769</v>
      </c>
      <c r="CW31" s="2">
        <v>6392.4099927161769</v>
      </c>
      <c r="CX31" s="2">
        <v>6392.4099927161769</v>
      </c>
      <c r="CY31" s="2">
        <v>6392.4099927161769</v>
      </c>
      <c r="CZ31" s="2">
        <v>6392.4099927161769</v>
      </c>
      <c r="DA31" s="2">
        <v>6392.4099927161769</v>
      </c>
      <c r="DB31" s="2">
        <v>6392.4099927161769</v>
      </c>
      <c r="DC31" s="2">
        <v>6392.4099927161769</v>
      </c>
      <c r="DD31" s="2">
        <v>6392.4099927161769</v>
      </c>
      <c r="DE31" s="2">
        <v>6392.4099927161769</v>
      </c>
      <c r="DF31" s="2">
        <v>6392.4099927161769</v>
      </c>
      <c r="DG31" s="2">
        <v>6520.2581925705017</v>
      </c>
      <c r="DH31" s="2">
        <v>6520.2581925705017</v>
      </c>
      <c r="DI31" s="2">
        <v>6520.2581925705017</v>
      </c>
      <c r="DJ31" s="2">
        <v>6520.2581925705017</v>
      </c>
      <c r="DK31" s="2">
        <v>6520.2581925705017</v>
      </c>
      <c r="DL31" s="2">
        <v>6520.2581925705017</v>
      </c>
      <c r="DM31" s="2">
        <v>6520.2581925705017</v>
      </c>
      <c r="DN31" s="2">
        <v>6520.2581925705017</v>
      </c>
      <c r="DO31" s="2">
        <v>6520.2581925705017</v>
      </c>
      <c r="DP31" s="2">
        <v>6520.2581925705017</v>
      </c>
      <c r="DQ31" s="2">
        <v>6520.2581925705017</v>
      </c>
      <c r="DR31" s="2">
        <v>6520.2581925705017</v>
      </c>
      <c r="DS31" s="2">
        <v>6650.663356421911</v>
      </c>
    </row>
    <row r="32" spans="2:123" x14ac:dyDescent="0.3">
      <c r="B32" s="13" t="s">
        <v>213</v>
      </c>
      <c r="C32" s="298">
        <v>0.86842105263157898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0.86842105263157898</v>
      </c>
      <c r="V32" s="80">
        <v>0.86842105263157898</v>
      </c>
      <c r="W32" s="80">
        <v>0.86842105263157898</v>
      </c>
      <c r="X32" s="80">
        <v>0.86842105263157898</v>
      </c>
      <c r="Y32" s="80">
        <v>0.86842105263157898</v>
      </c>
      <c r="Z32" s="80">
        <v>0.86842105263157898</v>
      </c>
      <c r="AA32" s="80">
        <v>0.86842105263157898</v>
      </c>
      <c r="AB32" s="80">
        <v>0.86842105263157898</v>
      </c>
      <c r="AC32" s="80">
        <v>0.86842105263157898</v>
      </c>
      <c r="AD32" s="80">
        <v>0.86842105263157898</v>
      </c>
      <c r="AE32" s="80">
        <v>0.86842105263157898</v>
      </c>
      <c r="AF32" s="80">
        <v>0.86842105263157898</v>
      </c>
      <c r="AG32" s="80">
        <v>0.86842105263157898</v>
      </c>
      <c r="AH32" s="80">
        <v>0.86842105263157898</v>
      </c>
      <c r="AI32" s="80">
        <v>0.86842105263157898</v>
      </c>
      <c r="AJ32" s="80">
        <v>0.86842105263157898</v>
      </c>
      <c r="AK32" s="80">
        <v>0.86842105263157898</v>
      </c>
      <c r="AL32" s="80">
        <v>0.86842105263157898</v>
      </c>
      <c r="AM32" s="80">
        <v>0.86842105263157898</v>
      </c>
      <c r="AN32" s="80">
        <v>0.86842105263157898</v>
      </c>
      <c r="AO32" s="80">
        <v>0.86842105263157898</v>
      </c>
      <c r="AP32" s="80">
        <v>0.86842105263157898</v>
      </c>
      <c r="AQ32" s="80">
        <v>0.86842105263157898</v>
      </c>
      <c r="AR32" s="80">
        <v>0.86842105263157898</v>
      </c>
      <c r="AS32" s="80">
        <v>0.86842105263157898</v>
      </c>
      <c r="AT32" s="80">
        <v>0.86842105263157898</v>
      </c>
      <c r="AU32" s="80">
        <v>0.86842105263157898</v>
      </c>
      <c r="AV32" s="80">
        <v>0.86842105263157898</v>
      </c>
      <c r="AW32" s="80">
        <v>0.86842105263157898</v>
      </c>
      <c r="AX32" s="80">
        <v>0.86842105263157898</v>
      </c>
      <c r="AY32" s="80">
        <v>0.86842105263157898</v>
      </c>
      <c r="AZ32" s="80">
        <v>0.86842105263157898</v>
      </c>
      <c r="BA32" s="80">
        <v>0.86842105263157898</v>
      </c>
      <c r="BB32" s="80">
        <v>0.86842105263157898</v>
      </c>
      <c r="BC32" s="80">
        <v>0.86842105263157898</v>
      </c>
      <c r="BD32" s="80">
        <v>0.86842105263157898</v>
      </c>
      <c r="BE32" s="80">
        <v>0.86842105263157898</v>
      </c>
      <c r="BF32" s="80">
        <v>0.86842105263157898</v>
      </c>
      <c r="BG32" s="80">
        <v>0.86842105263157898</v>
      </c>
      <c r="BH32" s="80">
        <v>0.86842105263157898</v>
      </c>
      <c r="BI32" s="80">
        <v>0.86842105263157898</v>
      </c>
      <c r="BJ32" s="80">
        <v>0.86842105263157898</v>
      </c>
      <c r="BK32" s="80">
        <v>0.86842105263157898</v>
      </c>
      <c r="BL32" s="80">
        <v>0.86842105263157898</v>
      </c>
      <c r="BM32" s="80">
        <v>0.86842105263157898</v>
      </c>
      <c r="BN32" s="80">
        <v>0.86842105263157898</v>
      </c>
      <c r="BO32" s="80">
        <v>0.86842105263157898</v>
      </c>
      <c r="BP32" s="80">
        <v>0.86842105263157898</v>
      </c>
      <c r="BQ32" s="80">
        <v>0.86842105263157898</v>
      </c>
      <c r="BR32" s="80">
        <v>0.86842105263157898</v>
      </c>
      <c r="BS32" s="80">
        <v>0.86842105263157898</v>
      </c>
      <c r="BT32" s="80">
        <v>0.86842105263157898</v>
      </c>
      <c r="BU32" s="80">
        <v>0.86842105263157898</v>
      </c>
      <c r="BV32" s="80">
        <v>0.86842105263157898</v>
      </c>
      <c r="BW32" s="80">
        <v>0.86842105263157898</v>
      </c>
      <c r="BX32" s="80">
        <v>0.86842105263157898</v>
      </c>
      <c r="BY32" s="80">
        <v>0.86842105263157898</v>
      </c>
      <c r="BZ32" s="80">
        <v>0.86842105263157898</v>
      </c>
      <c r="CA32" s="80">
        <v>0.86842105263157898</v>
      </c>
      <c r="CB32" s="80">
        <v>0.86842105263157898</v>
      </c>
      <c r="CC32" s="80">
        <v>0.86842105263157898</v>
      </c>
      <c r="CD32" s="80">
        <v>0.86842105263157898</v>
      </c>
      <c r="CE32" s="80">
        <v>0.86842105263157898</v>
      </c>
      <c r="CF32" s="80">
        <v>0.86842105263157898</v>
      </c>
      <c r="CG32" s="80">
        <v>0.86842105263157898</v>
      </c>
      <c r="CH32" s="80">
        <v>0.86842105263157898</v>
      </c>
      <c r="CI32" s="80">
        <v>0.86842105263157898</v>
      </c>
      <c r="CJ32" s="80">
        <v>0.86842105263157898</v>
      </c>
      <c r="CK32" s="80">
        <v>0.86842105263157898</v>
      </c>
      <c r="CL32" s="80">
        <v>0.86842105263157898</v>
      </c>
      <c r="CM32" s="80">
        <v>0.86842105263157898</v>
      </c>
      <c r="CN32" s="80">
        <v>0.86842105263157898</v>
      </c>
      <c r="CO32" s="80">
        <v>0.86842105263157898</v>
      </c>
      <c r="CP32" s="80">
        <v>0.86842105263157898</v>
      </c>
      <c r="CQ32" s="80">
        <v>0.86842105263157898</v>
      </c>
      <c r="CR32" s="80">
        <v>0.86842105263157898</v>
      </c>
      <c r="CS32" s="80">
        <v>0.86842105263157898</v>
      </c>
      <c r="CT32" s="80">
        <v>0.86842105263157898</v>
      </c>
      <c r="CU32" s="80">
        <v>0.86842105263157898</v>
      </c>
      <c r="CV32" s="80">
        <v>0.86842105263157898</v>
      </c>
      <c r="CW32" s="80">
        <v>0.86842105263157898</v>
      </c>
      <c r="CX32" s="80">
        <v>0.86842105263157898</v>
      </c>
      <c r="CY32" s="80">
        <v>0.86842105263157898</v>
      </c>
      <c r="CZ32" s="80">
        <v>0.86842105263157898</v>
      </c>
      <c r="DA32" s="80">
        <v>0.86842105263157898</v>
      </c>
      <c r="DB32" s="80">
        <v>0.86842105263157898</v>
      </c>
      <c r="DC32" s="80">
        <v>0.86842105263157898</v>
      </c>
      <c r="DD32" s="80">
        <v>0.86842105263157898</v>
      </c>
      <c r="DE32" s="80">
        <v>0.86842105263157898</v>
      </c>
      <c r="DF32" s="80">
        <v>0.86842105263157898</v>
      </c>
      <c r="DG32" s="80">
        <v>0.86842105263157898</v>
      </c>
      <c r="DH32" s="80">
        <v>0.86842105263157898</v>
      </c>
      <c r="DI32" s="80">
        <v>0.86842105263157898</v>
      </c>
      <c r="DJ32" s="80">
        <v>0.86842105263157898</v>
      </c>
      <c r="DK32" s="80">
        <v>0.86842105263157898</v>
      </c>
      <c r="DL32" s="80">
        <v>0.86842105263157898</v>
      </c>
      <c r="DM32" s="80">
        <v>0.86842105263157898</v>
      </c>
      <c r="DN32" s="80">
        <v>0.86842105263157898</v>
      </c>
      <c r="DO32" s="80">
        <v>0.86842105263157898</v>
      </c>
      <c r="DP32" s="80">
        <v>0.86842105263157898</v>
      </c>
      <c r="DQ32" s="80">
        <v>0.86842105263157898</v>
      </c>
      <c r="DR32" s="80">
        <v>0.86842105263157898</v>
      </c>
      <c r="DS32" s="80">
        <v>0.86842105263157898</v>
      </c>
    </row>
    <row r="33" spans="2:123" s="7" customFormat="1" x14ac:dyDescent="0.3">
      <c r="B33" s="181" t="s">
        <v>216</v>
      </c>
      <c r="C33" s="343"/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13331.423368421054</v>
      </c>
      <c r="V33" s="182">
        <v>13331.423368421054</v>
      </c>
      <c r="W33" s="182">
        <v>10322.688315789474</v>
      </c>
      <c r="X33" s="182">
        <v>8892.086210526315</v>
      </c>
      <c r="Y33" s="182">
        <v>7743.1338947368422</v>
      </c>
      <c r="Z33" s="182">
        <v>8892.086210526315</v>
      </c>
      <c r="AA33" s="182">
        <v>11088.954568421057</v>
      </c>
      <c r="AB33" s="182">
        <v>7513.5222568421068</v>
      </c>
      <c r="AC33" s="182">
        <v>10168.362113684212</v>
      </c>
      <c r="AD33" s="182">
        <v>10735.595848421055</v>
      </c>
      <c r="AE33" s="182">
        <v>12014.196480000002</v>
      </c>
      <c r="AF33" s="182">
        <v>13418.332446315793</v>
      </c>
      <c r="AG33" s="182">
        <v>17560.998492631585</v>
      </c>
      <c r="AH33" s="182">
        <v>17560.998492631585</v>
      </c>
      <c r="AI33" s="182">
        <v>14311.028160000003</v>
      </c>
      <c r="AJ33" s="182">
        <v>12944.087848421055</v>
      </c>
      <c r="AK33" s="182">
        <v>10735.595848421055</v>
      </c>
      <c r="AL33" s="182">
        <v>12014.196480000002</v>
      </c>
      <c r="AM33" s="182">
        <v>14419.267515284213</v>
      </c>
      <c r="AN33" s="182">
        <v>10792.691178442108</v>
      </c>
      <c r="AO33" s="182">
        <v>12494.764339200003</v>
      </c>
      <c r="AP33" s="182">
        <v>13021.826766821056</v>
      </c>
      <c r="AQ33" s="182">
        <v>14419.267515284213</v>
      </c>
      <c r="AR33" s="182">
        <v>15816.708263747372</v>
      </c>
      <c r="AS33" s="182">
        <v>18263.438432336843</v>
      </c>
      <c r="AT33" s="182">
        <v>18263.438432336843</v>
      </c>
      <c r="AU33" s="182">
        <v>14883.469286400003</v>
      </c>
      <c r="AV33" s="182">
        <v>13461.851362357898</v>
      </c>
      <c r="AW33" s="182">
        <v>11165.019682357895</v>
      </c>
      <c r="AX33" s="182">
        <v>12494.764339200003</v>
      </c>
      <c r="AY33" s="182">
        <v>14851.845540742741</v>
      </c>
      <c r="AZ33" s="182">
        <v>10732.973554762108</v>
      </c>
      <c r="BA33" s="182">
        <v>12869.607269376002</v>
      </c>
      <c r="BB33" s="182">
        <v>13412.481569825688</v>
      </c>
      <c r="BC33" s="182">
        <v>14851.845540742741</v>
      </c>
      <c r="BD33" s="182">
        <v>16291.209511659794</v>
      </c>
      <c r="BE33" s="182">
        <v>18811.341585306953</v>
      </c>
      <c r="BF33" s="182">
        <v>18811.341585306953</v>
      </c>
      <c r="BG33" s="182">
        <v>15329.973364992002</v>
      </c>
      <c r="BH33" s="182">
        <v>13865.706903228634</v>
      </c>
      <c r="BI33" s="182">
        <v>11499.970272828636</v>
      </c>
      <c r="BJ33" s="182">
        <v>12869.607269376002</v>
      </c>
      <c r="BK33" s="182">
        <v>15297.400906965024</v>
      </c>
      <c r="BL33" s="182">
        <v>11054.962761404971</v>
      </c>
      <c r="BM33" s="182">
        <v>13255.695487457282</v>
      </c>
      <c r="BN33" s="182">
        <v>13814.856016920457</v>
      </c>
      <c r="BO33" s="182">
        <v>15297.400906965024</v>
      </c>
      <c r="BP33" s="182">
        <v>16779.945797009586</v>
      </c>
      <c r="BQ33" s="182">
        <v>19375.681832866157</v>
      </c>
      <c r="BR33" s="182">
        <v>19375.681832866157</v>
      </c>
      <c r="BS33" s="182">
        <v>15789.872565941763</v>
      </c>
      <c r="BT33" s="182">
        <v>14281.678110325494</v>
      </c>
      <c r="BU33" s="182">
        <v>11844.969381013494</v>
      </c>
      <c r="BV33" s="182">
        <v>13255.695487457282</v>
      </c>
      <c r="BW33" s="182">
        <v>15756.322934173973</v>
      </c>
      <c r="BX33" s="182">
        <v>11386.611644247121</v>
      </c>
      <c r="BY33" s="182">
        <v>13653.366352081001</v>
      </c>
      <c r="BZ33" s="182">
        <v>14229.301697428073</v>
      </c>
      <c r="CA33" s="182">
        <v>15756.322934173973</v>
      </c>
      <c r="CB33" s="182">
        <v>17283.344170919874</v>
      </c>
      <c r="CC33" s="182">
        <v>19956.952287852146</v>
      </c>
      <c r="CD33" s="182">
        <v>19956.952287852146</v>
      </c>
      <c r="CE33" s="182">
        <v>16263.568742920017</v>
      </c>
      <c r="CF33" s="182">
        <v>14710.128453635258</v>
      </c>
      <c r="CG33" s="182">
        <v>12200.318462443898</v>
      </c>
      <c r="CH33" s="182">
        <v>13653.366352081001</v>
      </c>
      <c r="CI33" s="182">
        <v>16150.231007528322</v>
      </c>
      <c r="CJ33" s="182">
        <v>12088.301679679147</v>
      </c>
      <c r="CK33" s="182">
        <v>13994.700510883027</v>
      </c>
      <c r="CL33" s="182">
        <v>14585.034239863773</v>
      </c>
      <c r="CM33" s="182">
        <v>16150.231007528322</v>
      </c>
      <c r="CN33" s="182">
        <v>17715.427775192871</v>
      </c>
      <c r="CO33" s="182">
        <v>20455.87609504845</v>
      </c>
      <c r="CP33" s="182">
        <v>20455.87609504845</v>
      </c>
      <c r="CQ33" s="182">
        <v>16670.15796149302</v>
      </c>
      <c r="CR33" s="182">
        <v>15077.881664976143</v>
      </c>
      <c r="CS33" s="182">
        <v>12505.326424004996</v>
      </c>
      <c r="CT33" s="182">
        <v>13994.700510883027</v>
      </c>
      <c r="CU33" s="182">
        <v>16553.986782716529</v>
      </c>
      <c r="CV33" s="182">
        <v>11963.058858737129</v>
      </c>
      <c r="CW33" s="182">
        <v>14344.568023655102</v>
      </c>
      <c r="CX33" s="182">
        <v>14949.660095860369</v>
      </c>
      <c r="CY33" s="182">
        <v>16553.986782716529</v>
      </c>
      <c r="CZ33" s="182">
        <v>18158.313469572695</v>
      </c>
      <c r="DA33" s="182">
        <v>20967.272997424658</v>
      </c>
      <c r="DB33" s="182">
        <v>20967.272997424658</v>
      </c>
      <c r="DC33" s="182">
        <v>17086.91191053034</v>
      </c>
      <c r="DD33" s="182">
        <v>15454.828706600545</v>
      </c>
      <c r="DE33" s="182">
        <v>12817.95958460512</v>
      </c>
      <c r="DF33" s="182">
        <v>14344.568023655102</v>
      </c>
      <c r="DG33" s="182">
        <v>16885.066518370862</v>
      </c>
      <c r="DH33" s="182">
        <v>12202.320035911875</v>
      </c>
      <c r="DI33" s="182">
        <v>14631.459384128208</v>
      </c>
      <c r="DJ33" s="182">
        <v>15248.653297777579</v>
      </c>
      <c r="DK33" s="182">
        <v>16885.066518370862</v>
      </c>
      <c r="DL33" s="182">
        <v>18521.479738964146</v>
      </c>
      <c r="DM33" s="182">
        <v>21386.618457373159</v>
      </c>
      <c r="DN33" s="182">
        <v>21386.618457373159</v>
      </c>
      <c r="DO33" s="182">
        <v>17428.650148740951</v>
      </c>
      <c r="DP33" s="182">
        <v>15763.925280732556</v>
      </c>
      <c r="DQ33" s="182">
        <v>13074.318776297225</v>
      </c>
      <c r="DR33" s="182">
        <v>14631.459384128208</v>
      </c>
      <c r="DS33" s="182">
        <v>17222.76784873828</v>
      </c>
    </row>
    <row r="34" spans="2:123" x14ac:dyDescent="0.3">
      <c r="B34" s="13"/>
      <c r="C34" s="16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</row>
    <row r="35" spans="2:123" x14ac:dyDescent="0.3">
      <c r="B35" s="12" t="s">
        <v>56</v>
      </c>
      <c r="C35" s="16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2:123" x14ac:dyDescent="0.3">
      <c r="B36" s="13" t="s">
        <v>371</v>
      </c>
      <c r="C36" s="167">
        <v>2500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2600</v>
      </c>
      <c r="V36" s="2">
        <v>2600</v>
      </c>
      <c r="W36" s="2">
        <v>2600</v>
      </c>
      <c r="X36" s="2">
        <v>2600</v>
      </c>
      <c r="Y36" s="2">
        <v>2600</v>
      </c>
      <c r="Z36" s="2">
        <v>2600</v>
      </c>
      <c r="AA36" s="2">
        <v>2704.0000000000005</v>
      </c>
      <c r="AB36" s="2">
        <v>2704.0000000000005</v>
      </c>
      <c r="AC36" s="2">
        <v>2704.0000000000005</v>
      </c>
      <c r="AD36" s="2">
        <v>2704.0000000000005</v>
      </c>
      <c r="AE36" s="2">
        <v>2704.0000000000005</v>
      </c>
      <c r="AF36" s="2">
        <v>2704.0000000000005</v>
      </c>
      <c r="AG36" s="2">
        <v>2704.0000000000005</v>
      </c>
      <c r="AH36" s="2">
        <v>2704.0000000000005</v>
      </c>
      <c r="AI36" s="2">
        <v>2704.0000000000005</v>
      </c>
      <c r="AJ36" s="2">
        <v>2704.0000000000005</v>
      </c>
      <c r="AK36" s="2">
        <v>2704.0000000000005</v>
      </c>
      <c r="AL36" s="2">
        <v>2704.0000000000005</v>
      </c>
      <c r="AM36" s="2">
        <v>2812.1600000000003</v>
      </c>
      <c r="AN36" s="2">
        <v>2812.1600000000003</v>
      </c>
      <c r="AO36" s="2">
        <v>2812.1600000000003</v>
      </c>
      <c r="AP36" s="2">
        <v>2812.1600000000003</v>
      </c>
      <c r="AQ36" s="2">
        <v>2812.1600000000003</v>
      </c>
      <c r="AR36" s="2">
        <v>2812.1600000000003</v>
      </c>
      <c r="AS36" s="2">
        <v>2812.1600000000003</v>
      </c>
      <c r="AT36" s="2">
        <v>2812.1600000000003</v>
      </c>
      <c r="AU36" s="2">
        <v>2812.1600000000003</v>
      </c>
      <c r="AV36" s="2">
        <v>2812.1600000000003</v>
      </c>
      <c r="AW36" s="2">
        <v>2812.1600000000003</v>
      </c>
      <c r="AX36" s="2">
        <v>2812.1600000000003</v>
      </c>
      <c r="AY36" s="2">
        <v>2896.5248000000006</v>
      </c>
      <c r="AZ36" s="2">
        <v>2896.5248000000006</v>
      </c>
      <c r="BA36" s="2">
        <v>2896.5248000000006</v>
      </c>
      <c r="BB36" s="2">
        <v>2896.5248000000006</v>
      </c>
      <c r="BC36" s="2">
        <v>2896.5248000000006</v>
      </c>
      <c r="BD36" s="2">
        <v>2896.5248000000006</v>
      </c>
      <c r="BE36" s="2">
        <v>2896.5248000000006</v>
      </c>
      <c r="BF36" s="2">
        <v>2896.5248000000006</v>
      </c>
      <c r="BG36" s="2">
        <v>2896.5248000000006</v>
      </c>
      <c r="BH36" s="2">
        <v>2896.5248000000006</v>
      </c>
      <c r="BI36" s="2">
        <v>2896.5248000000006</v>
      </c>
      <c r="BJ36" s="2">
        <v>2896.5248000000006</v>
      </c>
      <c r="BK36" s="2">
        <v>2983.4205440000005</v>
      </c>
      <c r="BL36" s="2">
        <v>2983.4205440000005</v>
      </c>
      <c r="BM36" s="2">
        <v>2983.4205440000005</v>
      </c>
      <c r="BN36" s="2">
        <v>2983.4205440000005</v>
      </c>
      <c r="BO36" s="2">
        <v>2983.4205440000005</v>
      </c>
      <c r="BP36" s="2">
        <v>2983.4205440000005</v>
      </c>
      <c r="BQ36" s="2">
        <v>2983.4205440000005</v>
      </c>
      <c r="BR36" s="2">
        <v>2983.4205440000005</v>
      </c>
      <c r="BS36" s="2">
        <v>2983.4205440000005</v>
      </c>
      <c r="BT36" s="2">
        <v>2983.4205440000005</v>
      </c>
      <c r="BU36" s="2">
        <v>2983.4205440000005</v>
      </c>
      <c r="BV36" s="2">
        <v>2983.4205440000005</v>
      </c>
      <c r="BW36" s="2">
        <v>3072.923160320001</v>
      </c>
      <c r="BX36" s="2">
        <v>3072.923160320001</v>
      </c>
      <c r="BY36" s="2">
        <v>3072.923160320001</v>
      </c>
      <c r="BZ36" s="2">
        <v>3072.923160320001</v>
      </c>
      <c r="CA36" s="2">
        <v>3072.923160320001</v>
      </c>
      <c r="CB36" s="2">
        <v>3072.923160320001</v>
      </c>
      <c r="CC36" s="2">
        <v>3072.923160320001</v>
      </c>
      <c r="CD36" s="2">
        <v>3072.923160320001</v>
      </c>
      <c r="CE36" s="2">
        <v>3072.923160320001</v>
      </c>
      <c r="CF36" s="2">
        <v>3072.923160320001</v>
      </c>
      <c r="CG36" s="2">
        <v>3072.923160320001</v>
      </c>
      <c r="CH36" s="2">
        <v>3072.923160320001</v>
      </c>
      <c r="CI36" s="2">
        <v>3149.7462393280007</v>
      </c>
      <c r="CJ36" s="2">
        <v>3149.7462393280007</v>
      </c>
      <c r="CK36" s="2">
        <v>3149.7462393280007</v>
      </c>
      <c r="CL36" s="2">
        <v>3149.7462393280007</v>
      </c>
      <c r="CM36" s="2">
        <v>3149.7462393280007</v>
      </c>
      <c r="CN36" s="2">
        <v>3149.7462393280007</v>
      </c>
      <c r="CO36" s="2">
        <v>3149.7462393280007</v>
      </c>
      <c r="CP36" s="2">
        <v>3149.7462393280007</v>
      </c>
      <c r="CQ36" s="2">
        <v>3149.7462393280007</v>
      </c>
      <c r="CR36" s="2">
        <v>3149.7462393280007</v>
      </c>
      <c r="CS36" s="2">
        <v>3149.7462393280007</v>
      </c>
      <c r="CT36" s="2">
        <v>3149.7462393280007</v>
      </c>
      <c r="CU36" s="2">
        <v>3228.4898953112006</v>
      </c>
      <c r="CV36" s="2">
        <v>3228.4898953112006</v>
      </c>
      <c r="CW36" s="2">
        <v>3228.4898953112006</v>
      </c>
      <c r="CX36" s="2">
        <v>3228.4898953112006</v>
      </c>
      <c r="CY36" s="2">
        <v>3228.4898953112006</v>
      </c>
      <c r="CZ36" s="2">
        <v>3228.4898953112006</v>
      </c>
      <c r="DA36" s="2">
        <v>3228.4898953112006</v>
      </c>
      <c r="DB36" s="2">
        <v>3228.4898953112006</v>
      </c>
      <c r="DC36" s="2">
        <v>3228.4898953112006</v>
      </c>
      <c r="DD36" s="2">
        <v>3228.4898953112006</v>
      </c>
      <c r="DE36" s="2">
        <v>3228.4898953112006</v>
      </c>
      <c r="DF36" s="2">
        <v>3228.4898953112006</v>
      </c>
      <c r="DG36" s="2">
        <v>3293.0596932174249</v>
      </c>
      <c r="DH36" s="2">
        <v>3293.0596932174249</v>
      </c>
      <c r="DI36" s="2">
        <v>3293.0596932174249</v>
      </c>
      <c r="DJ36" s="2">
        <v>3293.0596932174249</v>
      </c>
      <c r="DK36" s="2">
        <v>3293.0596932174249</v>
      </c>
      <c r="DL36" s="2">
        <v>3293.0596932174249</v>
      </c>
      <c r="DM36" s="2">
        <v>3293.0596932174249</v>
      </c>
      <c r="DN36" s="2">
        <v>3293.0596932174249</v>
      </c>
      <c r="DO36" s="2">
        <v>3293.0596932174249</v>
      </c>
      <c r="DP36" s="2">
        <v>3293.0596932174249</v>
      </c>
      <c r="DQ36" s="2">
        <v>3293.0596932174249</v>
      </c>
      <c r="DR36" s="2">
        <v>3293.0596932174249</v>
      </c>
      <c r="DS36" s="2">
        <v>3358.9208870817733</v>
      </c>
    </row>
    <row r="37" spans="2:123" x14ac:dyDescent="0.3">
      <c r="B37" s="13" t="s">
        <v>369</v>
      </c>
      <c r="C37" s="344">
        <v>0.15</v>
      </c>
      <c r="D37" s="80">
        <v>0</v>
      </c>
      <c r="E37" s="80">
        <v>0</v>
      </c>
      <c r="F37" s="80">
        <v>0</v>
      </c>
      <c r="G37" s="80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0.15</v>
      </c>
      <c r="V37" s="81">
        <v>0.15</v>
      </c>
      <c r="W37" s="81">
        <v>0.15</v>
      </c>
      <c r="X37" s="81">
        <v>0.15</v>
      </c>
      <c r="Y37" s="81">
        <v>0.15</v>
      </c>
      <c r="Z37" s="81">
        <v>0.15</v>
      </c>
      <c r="AA37" s="81">
        <v>0.15</v>
      </c>
      <c r="AB37" s="81">
        <v>0.15</v>
      </c>
      <c r="AC37" s="81">
        <v>0.15</v>
      </c>
      <c r="AD37" s="81">
        <v>0.15</v>
      </c>
      <c r="AE37" s="81">
        <v>0.15</v>
      </c>
      <c r="AF37" s="81">
        <v>0.15</v>
      </c>
      <c r="AG37" s="81">
        <v>0.15</v>
      </c>
      <c r="AH37" s="81">
        <v>0.15</v>
      </c>
      <c r="AI37" s="81">
        <v>0.15</v>
      </c>
      <c r="AJ37" s="81">
        <v>0.15</v>
      </c>
      <c r="AK37" s="81">
        <v>0.15</v>
      </c>
      <c r="AL37" s="81">
        <v>0.15</v>
      </c>
      <c r="AM37" s="81">
        <v>0.15</v>
      </c>
      <c r="AN37" s="81">
        <v>0.15</v>
      </c>
      <c r="AO37" s="81">
        <v>0.15</v>
      </c>
      <c r="AP37" s="81">
        <v>0.15</v>
      </c>
      <c r="AQ37" s="81">
        <v>0.15</v>
      </c>
      <c r="AR37" s="81">
        <v>0.15</v>
      </c>
      <c r="AS37" s="81">
        <v>0.15</v>
      </c>
      <c r="AT37" s="81">
        <v>0.15</v>
      </c>
      <c r="AU37" s="81">
        <v>0.15</v>
      </c>
      <c r="AV37" s="81">
        <v>0.15</v>
      </c>
      <c r="AW37" s="81">
        <v>0.15</v>
      </c>
      <c r="AX37" s="81">
        <v>0.15</v>
      </c>
      <c r="AY37" s="81">
        <v>0.15</v>
      </c>
      <c r="AZ37" s="81">
        <v>0.15</v>
      </c>
      <c r="BA37" s="81">
        <v>0.15</v>
      </c>
      <c r="BB37" s="81">
        <v>0.15</v>
      </c>
      <c r="BC37" s="81">
        <v>0.15</v>
      </c>
      <c r="BD37" s="81">
        <v>0.15</v>
      </c>
      <c r="BE37" s="81">
        <v>0.15</v>
      </c>
      <c r="BF37" s="81">
        <v>0.15</v>
      </c>
      <c r="BG37" s="81">
        <v>0.15</v>
      </c>
      <c r="BH37" s="81">
        <v>0.15</v>
      </c>
      <c r="BI37" s="81">
        <v>0.15</v>
      </c>
      <c r="BJ37" s="81">
        <v>0.15</v>
      </c>
      <c r="BK37" s="81">
        <v>0.15</v>
      </c>
      <c r="BL37" s="81">
        <v>0.15</v>
      </c>
      <c r="BM37" s="81">
        <v>0.15</v>
      </c>
      <c r="BN37" s="81">
        <v>0.15</v>
      </c>
      <c r="BO37" s="81">
        <v>0.15</v>
      </c>
      <c r="BP37" s="81">
        <v>0.15</v>
      </c>
      <c r="BQ37" s="81">
        <v>0.15</v>
      </c>
      <c r="BR37" s="81">
        <v>0.15</v>
      </c>
      <c r="BS37" s="81">
        <v>0.15</v>
      </c>
      <c r="BT37" s="81">
        <v>0.15</v>
      </c>
      <c r="BU37" s="81">
        <v>0.15</v>
      </c>
      <c r="BV37" s="81">
        <v>0.15</v>
      </c>
      <c r="BW37" s="81">
        <v>0.15</v>
      </c>
      <c r="BX37" s="81">
        <v>0.15</v>
      </c>
      <c r="BY37" s="81">
        <v>0.15</v>
      </c>
      <c r="BZ37" s="81">
        <v>0.15</v>
      </c>
      <c r="CA37" s="81">
        <v>0.15</v>
      </c>
      <c r="CB37" s="81">
        <v>0.15</v>
      </c>
      <c r="CC37" s="81">
        <v>0.15</v>
      </c>
      <c r="CD37" s="81">
        <v>0.15</v>
      </c>
      <c r="CE37" s="81">
        <v>0.15</v>
      </c>
      <c r="CF37" s="81">
        <v>0.15</v>
      </c>
      <c r="CG37" s="81">
        <v>0.15</v>
      </c>
      <c r="CH37" s="81">
        <v>0.15</v>
      </c>
      <c r="CI37" s="81">
        <v>0.15</v>
      </c>
      <c r="CJ37" s="81">
        <v>0.15</v>
      </c>
      <c r="CK37" s="81">
        <v>0.15</v>
      </c>
      <c r="CL37" s="81">
        <v>0.15</v>
      </c>
      <c r="CM37" s="81">
        <v>0.15</v>
      </c>
      <c r="CN37" s="81">
        <v>0.15</v>
      </c>
      <c r="CO37" s="81">
        <v>0.15</v>
      </c>
      <c r="CP37" s="81">
        <v>0.15</v>
      </c>
      <c r="CQ37" s="81">
        <v>0.15</v>
      </c>
      <c r="CR37" s="81">
        <v>0.15</v>
      </c>
      <c r="CS37" s="81">
        <v>0.15</v>
      </c>
      <c r="CT37" s="81">
        <v>0.15</v>
      </c>
      <c r="CU37" s="81">
        <v>0.15</v>
      </c>
      <c r="CV37" s="81">
        <v>0.15</v>
      </c>
      <c r="CW37" s="81">
        <v>0.15</v>
      </c>
      <c r="CX37" s="81">
        <v>0.15</v>
      </c>
      <c r="CY37" s="81">
        <v>0.15</v>
      </c>
      <c r="CZ37" s="81">
        <v>0.15</v>
      </c>
      <c r="DA37" s="81">
        <v>0.15</v>
      </c>
      <c r="DB37" s="81">
        <v>0.15</v>
      </c>
      <c r="DC37" s="81">
        <v>0.15</v>
      </c>
      <c r="DD37" s="81">
        <v>0.15</v>
      </c>
      <c r="DE37" s="81">
        <v>0.15</v>
      </c>
      <c r="DF37" s="81">
        <v>0.15</v>
      </c>
      <c r="DG37" s="81">
        <v>0.15</v>
      </c>
      <c r="DH37" s="81">
        <v>0.15</v>
      </c>
      <c r="DI37" s="81">
        <v>0.15</v>
      </c>
      <c r="DJ37" s="81">
        <v>0.15</v>
      </c>
      <c r="DK37" s="81">
        <v>0.15</v>
      </c>
      <c r="DL37" s="81">
        <v>0.15</v>
      </c>
      <c r="DM37" s="81">
        <v>0.15</v>
      </c>
      <c r="DN37" s="81">
        <v>0.15</v>
      </c>
      <c r="DO37" s="81">
        <v>0.15</v>
      </c>
      <c r="DP37" s="81">
        <v>0.15</v>
      </c>
      <c r="DQ37" s="81">
        <v>0.15</v>
      </c>
      <c r="DR37" s="81">
        <v>0.15</v>
      </c>
      <c r="DS37" s="81">
        <v>0.15</v>
      </c>
    </row>
    <row r="38" spans="2:123" x14ac:dyDescent="0.3">
      <c r="B38" s="181" t="s">
        <v>374</v>
      </c>
      <c r="C38" s="343"/>
      <c r="D38" s="182">
        <v>0</v>
      </c>
      <c r="E38" s="182">
        <v>0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0</v>
      </c>
      <c r="R38" s="182">
        <v>0</v>
      </c>
      <c r="S38" s="182">
        <v>0</v>
      </c>
      <c r="T38" s="182">
        <v>0</v>
      </c>
      <c r="U38" s="182">
        <v>1162.98</v>
      </c>
      <c r="V38" s="182">
        <v>1162.98</v>
      </c>
      <c r="W38" s="182">
        <v>900.50999999999988</v>
      </c>
      <c r="X38" s="182">
        <v>775.70999999999992</v>
      </c>
      <c r="Y38" s="182">
        <v>675.48</v>
      </c>
      <c r="Z38" s="182">
        <v>775.70999999999992</v>
      </c>
      <c r="AA38" s="182">
        <v>967.35600000000011</v>
      </c>
      <c r="AB38" s="182">
        <v>655.44960000000015</v>
      </c>
      <c r="AC38" s="182">
        <v>887.0472000000002</v>
      </c>
      <c r="AD38" s="182">
        <v>936.53039999999999</v>
      </c>
      <c r="AE38" s="182">
        <v>1048.0704000000001</v>
      </c>
      <c r="AF38" s="182">
        <v>1170.5616</v>
      </c>
      <c r="AG38" s="182">
        <v>1531.9512000000002</v>
      </c>
      <c r="AH38" s="182">
        <v>1531.9512000000002</v>
      </c>
      <c r="AI38" s="182">
        <v>1248.4368000000002</v>
      </c>
      <c r="AJ38" s="182">
        <v>1129.1904000000002</v>
      </c>
      <c r="AK38" s="182">
        <v>936.53039999999999</v>
      </c>
      <c r="AL38" s="182">
        <v>1048.0704000000001</v>
      </c>
      <c r="AM38" s="182">
        <v>1257.8791680000002</v>
      </c>
      <c r="AN38" s="182">
        <v>941.51116800000023</v>
      </c>
      <c r="AO38" s="182">
        <v>1089.9932160000001</v>
      </c>
      <c r="AP38" s="182">
        <v>1135.9720320000001</v>
      </c>
      <c r="AQ38" s="182">
        <v>1257.8791680000002</v>
      </c>
      <c r="AR38" s="182">
        <v>1379.786304</v>
      </c>
      <c r="AS38" s="182">
        <v>1593.2292480000001</v>
      </c>
      <c r="AT38" s="182">
        <v>1593.2292480000001</v>
      </c>
      <c r="AU38" s="182">
        <v>1298.374272</v>
      </c>
      <c r="AV38" s="182">
        <v>1174.3580160000001</v>
      </c>
      <c r="AW38" s="182">
        <v>973.99161600000002</v>
      </c>
      <c r="AX38" s="182">
        <v>1089.9932160000001</v>
      </c>
      <c r="AY38" s="182">
        <v>1295.6155430400004</v>
      </c>
      <c r="AZ38" s="182">
        <v>936.30164160000015</v>
      </c>
      <c r="BA38" s="182">
        <v>1122.6930124800001</v>
      </c>
      <c r="BB38" s="182">
        <v>1170.0511929600002</v>
      </c>
      <c r="BC38" s="182">
        <v>1295.6155430400004</v>
      </c>
      <c r="BD38" s="182">
        <v>1421.1798931200001</v>
      </c>
      <c r="BE38" s="182">
        <v>1641.02612544</v>
      </c>
      <c r="BF38" s="182">
        <v>1641.02612544</v>
      </c>
      <c r="BG38" s="182">
        <v>1337.3255001600003</v>
      </c>
      <c r="BH38" s="182">
        <v>1209.5887564800003</v>
      </c>
      <c r="BI38" s="182">
        <v>1003.2113644800002</v>
      </c>
      <c r="BJ38" s="182">
        <v>1122.6930124800001</v>
      </c>
      <c r="BK38" s="182">
        <v>1334.4840093312002</v>
      </c>
      <c r="BL38" s="182">
        <v>964.39069084800008</v>
      </c>
      <c r="BM38" s="182">
        <v>1156.3738028544001</v>
      </c>
      <c r="BN38" s="182">
        <v>1205.1527287488002</v>
      </c>
      <c r="BO38" s="182">
        <v>1334.4840093312002</v>
      </c>
      <c r="BP38" s="182">
        <v>1463.8152899136001</v>
      </c>
      <c r="BQ38" s="182">
        <v>1690.2569092032002</v>
      </c>
      <c r="BR38" s="182">
        <v>1690.2569092032002</v>
      </c>
      <c r="BS38" s="182">
        <v>1377.4452651648003</v>
      </c>
      <c r="BT38" s="182">
        <v>1245.8764191744001</v>
      </c>
      <c r="BU38" s="182">
        <v>1033.3077054144001</v>
      </c>
      <c r="BV38" s="182">
        <v>1156.3738028544001</v>
      </c>
      <c r="BW38" s="182">
        <v>1374.5185296111365</v>
      </c>
      <c r="BX38" s="182">
        <v>993.32241157344026</v>
      </c>
      <c r="BY38" s="182">
        <v>1191.0650169400324</v>
      </c>
      <c r="BZ38" s="182">
        <v>1241.3073106112643</v>
      </c>
      <c r="CA38" s="182">
        <v>1374.5185296111365</v>
      </c>
      <c r="CB38" s="182">
        <v>1507.7297486110085</v>
      </c>
      <c r="CC38" s="182">
        <v>1740.9646164792964</v>
      </c>
      <c r="CD38" s="182">
        <v>1740.9646164792964</v>
      </c>
      <c r="CE38" s="182">
        <v>1418.7686231197445</v>
      </c>
      <c r="CF38" s="182">
        <v>1283.2527117496325</v>
      </c>
      <c r="CG38" s="182">
        <v>1064.3069365768324</v>
      </c>
      <c r="CH38" s="182">
        <v>1191.0650169400324</v>
      </c>
      <c r="CI38" s="182">
        <v>1408.8814928514148</v>
      </c>
      <c r="CJ38" s="182">
        <v>1054.5350409270147</v>
      </c>
      <c r="CK38" s="182">
        <v>1220.8416423635329</v>
      </c>
      <c r="CL38" s="182">
        <v>1272.3399933765459</v>
      </c>
      <c r="CM38" s="182">
        <v>1408.8814928514148</v>
      </c>
      <c r="CN38" s="182">
        <v>1545.4229923262833</v>
      </c>
      <c r="CO38" s="182">
        <v>1784.4887318912786</v>
      </c>
      <c r="CP38" s="182">
        <v>1784.4887318912786</v>
      </c>
      <c r="CQ38" s="182">
        <v>1454.2378386977377</v>
      </c>
      <c r="CR38" s="182">
        <v>1315.3340295433729</v>
      </c>
      <c r="CS38" s="182">
        <v>1090.914609991253</v>
      </c>
      <c r="CT38" s="182">
        <v>1220.8416423635329</v>
      </c>
      <c r="CU38" s="182">
        <v>1444.1035301727002</v>
      </c>
      <c r="CV38" s="182">
        <v>1043.6093586593456</v>
      </c>
      <c r="CW38" s="182">
        <v>1251.3626834226213</v>
      </c>
      <c r="CX38" s="182">
        <v>1304.1484932109595</v>
      </c>
      <c r="CY38" s="182">
        <v>1444.1035301727002</v>
      </c>
      <c r="CZ38" s="182">
        <v>1584.0585671344404</v>
      </c>
      <c r="DA38" s="182">
        <v>1829.1009501885605</v>
      </c>
      <c r="DB38" s="182">
        <v>1829.1009501885605</v>
      </c>
      <c r="DC38" s="182">
        <v>1490.5937846651814</v>
      </c>
      <c r="DD38" s="182">
        <v>1348.2173802819573</v>
      </c>
      <c r="DE38" s="182">
        <v>1118.1874752410342</v>
      </c>
      <c r="DF38" s="182">
        <v>1251.3626834226213</v>
      </c>
      <c r="DG38" s="182">
        <v>1472.9856007761541</v>
      </c>
      <c r="DH38" s="182">
        <v>1064.4815458325327</v>
      </c>
      <c r="DI38" s="182">
        <v>1276.3899370910738</v>
      </c>
      <c r="DJ38" s="182">
        <v>1330.2314630751787</v>
      </c>
      <c r="DK38" s="182">
        <v>1472.9856007761541</v>
      </c>
      <c r="DL38" s="182">
        <v>1615.7397384771295</v>
      </c>
      <c r="DM38" s="182">
        <v>1865.6829691923319</v>
      </c>
      <c r="DN38" s="182">
        <v>1865.6829691923319</v>
      </c>
      <c r="DO38" s="182">
        <v>1520.405660358485</v>
      </c>
      <c r="DP38" s="182">
        <v>1375.1817278875965</v>
      </c>
      <c r="DQ38" s="182">
        <v>1140.5512247458551</v>
      </c>
      <c r="DR38" s="182">
        <v>1276.3899370910738</v>
      </c>
      <c r="DS38" s="182">
        <v>1502.4453127916772</v>
      </c>
    </row>
    <row r="39" spans="2:123" x14ac:dyDescent="0.3">
      <c r="B39" s="13"/>
      <c r="C39" s="16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</row>
    <row r="40" spans="2:123" x14ac:dyDescent="0.3">
      <c r="B40" s="12" t="s">
        <v>47</v>
      </c>
      <c r="C40" s="16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2:123" x14ac:dyDescent="0.3">
      <c r="B41" s="13" t="s">
        <v>247</v>
      </c>
      <c r="C41" s="167">
        <v>1200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1248</v>
      </c>
      <c r="V41" s="2">
        <v>1248</v>
      </c>
      <c r="W41" s="2">
        <v>1248</v>
      </c>
      <c r="X41" s="2">
        <v>1248</v>
      </c>
      <c r="Y41" s="2">
        <v>1248</v>
      </c>
      <c r="Z41" s="2">
        <v>1248</v>
      </c>
      <c r="AA41" s="2">
        <v>1297.92</v>
      </c>
      <c r="AB41" s="2">
        <v>1297.92</v>
      </c>
      <c r="AC41" s="2">
        <v>1297.92</v>
      </c>
      <c r="AD41" s="2">
        <v>1297.92</v>
      </c>
      <c r="AE41" s="2">
        <v>1297.92</v>
      </c>
      <c r="AF41" s="2">
        <v>1297.92</v>
      </c>
      <c r="AG41" s="2">
        <v>1297.92</v>
      </c>
      <c r="AH41" s="2">
        <v>1297.92</v>
      </c>
      <c r="AI41" s="2">
        <v>1297.92</v>
      </c>
      <c r="AJ41" s="2">
        <v>1297.92</v>
      </c>
      <c r="AK41" s="2">
        <v>1297.92</v>
      </c>
      <c r="AL41" s="2">
        <v>1297.92</v>
      </c>
      <c r="AM41" s="2">
        <v>1349.8368</v>
      </c>
      <c r="AN41" s="2">
        <v>1349.8368</v>
      </c>
      <c r="AO41" s="2">
        <v>1349.8368</v>
      </c>
      <c r="AP41" s="2">
        <v>1349.8368</v>
      </c>
      <c r="AQ41" s="2">
        <v>1349.8368</v>
      </c>
      <c r="AR41" s="2">
        <v>1349.8368</v>
      </c>
      <c r="AS41" s="2">
        <v>1349.8368</v>
      </c>
      <c r="AT41" s="2">
        <v>1349.8368</v>
      </c>
      <c r="AU41" s="2">
        <v>1349.8368</v>
      </c>
      <c r="AV41" s="2">
        <v>1349.8368</v>
      </c>
      <c r="AW41" s="2">
        <v>1349.8368</v>
      </c>
      <c r="AX41" s="2">
        <v>1349.8368</v>
      </c>
      <c r="AY41" s="2">
        <v>1390.3319040000001</v>
      </c>
      <c r="AZ41" s="2">
        <v>1390.3319040000001</v>
      </c>
      <c r="BA41" s="2">
        <v>1390.3319040000001</v>
      </c>
      <c r="BB41" s="2">
        <v>1390.3319040000001</v>
      </c>
      <c r="BC41" s="2">
        <v>1390.3319040000001</v>
      </c>
      <c r="BD41" s="2">
        <v>1390.3319040000001</v>
      </c>
      <c r="BE41" s="2">
        <v>1390.3319040000001</v>
      </c>
      <c r="BF41" s="2">
        <v>1390.3319040000001</v>
      </c>
      <c r="BG41" s="2">
        <v>1390.3319040000001</v>
      </c>
      <c r="BH41" s="2">
        <v>1390.3319040000001</v>
      </c>
      <c r="BI41" s="2">
        <v>1390.3319040000001</v>
      </c>
      <c r="BJ41" s="2">
        <v>1390.3319040000001</v>
      </c>
      <c r="BK41" s="2">
        <v>1432.0418611200002</v>
      </c>
      <c r="BL41" s="2">
        <v>1432.0418611200002</v>
      </c>
      <c r="BM41" s="2">
        <v>1432.0418611200002</v>
      </c>
      <c r="BN41" s="2">
        <v>1432.0418611200002</v>
      </c>
      <c r="BO41" s="2">
        <v>1432.0418611200002</v>
      </c>
      <c r="BP41" s="2">
        <v>1432.0418611200002</v>
      </c>
      <c r="BQ41" s="2">
        <v>1432.0418611200002</v>
      </c>
      <c r="BR41" s="2">
        <v>1432.0418611200002</v>
      </c>
      <c r="BS41" s="2">
        <v>1432.0418611200002</v>
      </c>
      <c r="BT41" s="2">
        <v>1432.0418611200002</v>
      </c>
      <c r="BU41" s="2">
        <v>1432.0418611200002</v>
      </c>
      <c r="BV41" s="2">
        <v>1432.0418611200002</v>
      </c>
      <c r="BW41" s="2">
        <v>1475.0031169536003</v>
      </c>
      <c r="BX41" s="2">
        <v>1475.0031169536003</v>
      </c>
      <c r="BY41" s="2">
        <v>1475.0031169536003</v>
      </c>
      <c r="BZ41" s="2">
        <v>1475.0031169536003</v>
      </c>
      <c r="CA41" s="2">
        <v>1475.0031169536003</v>
      </c>
      <c r="CB41" s="2">
        <v>1475.0031169536003</v>
      </c>
      <c r="CC41" s="2">
        <v>1475.0031169536003</v>
      </c>
      <c r="CD41" s="2">
        <v>1475.0031169536003</v>
      </c>
      <c r="CE41" s="2">
        <v>1475.0031169536003</v>
      </c>
      <c r="CF41" s="2">
        <v>1475.0031169536003</v>
      </c>
      <c r="CG41" s="2">
        <v>1475.0031169536003</v>
      </c>
      <c r="CH41" s="2">
        <v>1475.0031169536003</v>
      </c>
      <c r="CI41" s="2">
        <v>1511.8781948774404</v>
      </c>
      <c r="CJ41" s="2">
        <v>1511.8781948774404</v>
      </c>
      <c r="CK41" s="2">
        <v>1511.8781948774404</v>
      </c>
      <c r="CL41" s="2">
        <v>1511.8781948774404</v>
      </c>
      <c r="CM41" s="2">
        <v>1511.8781948774404</v>
      </c>
      <c r="CN41" s="2">
        <v>1511.8781948774404</v>
      </c>
      <c r="CO41" s="2">
        <v>1511.8781948774404</v>
      </c>
      <c r="CP41" s="2">
        <v>1511.8781948774404</v>
      </c>
      <c r="CQ41" s="2">
        <v>1511.8781948774404</v>
      </c>
      <c r="CR41" s="2">
        <v>1511.8781948774404</v>
      </c>
      <c r="CS41" s="2">
        <v>1511.8781948774404</v>
      </c>
      <c r="CT41" s="2">
        <v>1511.8781948774404</v>
      </c>
      <c r="CU41" s="2">
        <v>1549.6751497493763</v>
      </c>
      <c r="CV41" s="2">
        <v>1549.6751497493763</v>
      </c>
      <c r="CW41" s="2">
        <v>1549.6751497493763</v>
      </c>
      <c r="CX41" s="2">
        <v>1549.6751497493763</v>
      </c>
      <c r="CY41" s="2">
        <v>1549.6751497493763</v>
      </c>
      <c r="CZ41" s="2">
        <v>1549.6751497493763</v>
      </c>
      <c r="DA41" s="2">
        <v>1549.6751497493763</v>
      </c>
      <c r="DB41" s="2">
        <v>1549.6751497493763</v>
      </c>
      <c r="DC41" s="2">
        <v>1549.6751497493763</v>
      </c>
      <c r="DD41" s="2">
        <v>1549.6751497493763</v>
      </c>
      <c r="DE41" s="2">
        <v>1549.6751497493763</v>
      </c>
      <c r="DF41" s="2">
        <v>1549.6751497493763</v>
      </c>
      <c r="DG41" s="2">
        <v>1580.668652744364</v>
      </c>
      <c r="DH41" s="2">
        <v>1580.668652744364</v>
      </c>
      <c r="DI41" s="2">
        <v>1580.668652744364</v>
      </c>
      <c r="DJ41" s="2">
        <v>1580.668652744364</v>
      </c>
      <c r="DK41" s="2">
        <v>1580.668652744364</v>
      </c>
      <c r="DL41" s="2">
        <v>1580.668652744364</v>
      </c>
      <c r="DM41" s="2">
        <v>1580.668652744364</v>
      </c>
      <c r="DN41" s="2">
        <v>1580.668652744364</v>
      </c>
      <c r="DO41" s="2">
        <v>1580.668652744364</v>
      </c>
      <c r="DP41" s="2">
        <v>1580.668652744364</v>
      </c>
      <c r="DQ41" s="2">
        <v>1580.668652744364</v>
      </c>
      <c r="DR41" s="2">
        <v>1580.668652744364</v>
      </c>
      <c r="DS41" s="2">
        <v>1612.2820257992512</v>
      </c>
    </row>
    <row r="42" spans="2:123" x14ac:dyDescent="0.3">
      <c r="B42" s="13" t="s">
        <v>221</v>
      </c>
      <c r="C42" s="298">
        <v>0.2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744.30719999999997</v>
      </c>
      <c r="V42" s="2">
        <v>744.30719999999997</v>
      </c>
      <c r="W42" s="2">
        <v>576.32640000000004</v>
      </c>
      <c r="X42" s="2">
        <v>496.45440000000002</v>
      </c>
      <c r="Y42" s="2">
        <v>432.30720000000008</v>
      </c>
      <c r="Z42" s="2">
        <v>496.45440000000002</v>
      </c>
      <c r="AA42" s="2">
        <v>619.10784000000012</v>
      </c>
      <c r="AB42" s="2">
        <v>419.48774400000008</v>
      </c>
      <c r="AC42" s="2">
        <v>567.71020800000008</v>
      </c>
      <c r="AD42" s="2">
        <v>599.379456</v>
      </c>
      <c r="AE42" s="2">
        <v>670.76505600000007</v>
      </c>
      <c r="AF42" s="2">
        <v>749.15942400000017</v>
      </c>
      <c r="AG42" s="2">
        <v>980.4487680000002</v>
      </c>
      <c r="AH42" s="2">
        <v>980.4487680000002</v>
      </c>
      <c r="AI42" s="2">
        <v>798.99955199999999</v>
      </c>
      <c r="AJ42" s="2">
        <v>722.68185600000015</v>
      </c>
      <c r="AK42" s="2">
        <v>599.379456</v>
      </c>
      <c r="AL42" s="2">
        <v>670.76505600000007</v>
      </c>
      <c r="AM42" s="2">
        <v>805.04266752000001</v>
      </c>
      <c r="AN42" s="2">
        <v>602.56714752000016</v>
      </c>
      <c r="AO42" s="2">
        <v>697.59565824000015</v>
      </c>
      <c r="AP42" s="2">
        <v>727.02210048000006</v>
      </c>
      <c r="AQ42" s="2">
        <v>805.04266752000001</v>
      </c>
      <c r="AR42" s="2">
        <v>883.06323456000018</v>
      </c>
      <c r="AS42" s="2">
        <v>1019.6667187200002</v>
      </c>
      <c r="AT42" s="2">
        <v>1019.6667187200002</v>
      </c>
      <c r="AU42" s="2">
        <v>830.95953408000003</v>
      </c>
      <c r="AV42" s="2">
        <v>751.58913024000003</v>
      </c>
      <c r="AW42" s="2">
        <v>623.35463424</v>
      </c>
      <c r="AX42" s="2">
        <v>697.59565824000015</v>
      </c>
      <c r="AY42" s="2">
        <v>829.19394754560005</v>
      </c>
      <c r="AZ42" s="2">
        <v>599.23305062400004</v>
      </c>
      <c r="BA42" s="2">
        <v>718.52352798720017</v>
      </c>
      <c r="BB42" s="2">
        <v>748.83276349440007</v>
      </c>
      <c r="BC42" s="2">
        <v>829.19394754560005</v>
      </c>
      <c r="BD42" s="2">
        <v>909.55513159680015</v>
      </c>
      <c r="BE42" s="2">
        <v>1050.2567202816003</v>
      </c>
      <c r="BF42" s="2">
        <v>1050.2567202816003</v>
      </c>
      <c r="BG42" s="2">
        <v>855.88832010240014</v>
      </c>
      <c r="BH42" s="2">
        <v>774.13680414720022</v>
      </c>
      <c r="BI42" s="2">
        <v>642.05527326720005</v>
      </c>
      <c r="BJ42" s="2">
        <v>718.52352798720017</v>
      </c>
      <c r="BK42" s="2">
        <v>854.06976597196808</v>
      </c>
      <c r="BL42" s="2">
        <v>617.21004214272011</v>
      </c>
      <c r="BM42" s="2">
        <v>740.07923382681622</v>
      </c>
      <c r="BN42" s="2">
        <v>771.29774639923221</v>
      </c>
      <c r="BO42" s="2">
        <v>854.06976597196808</v>
      </c>
      <c r="BP42" s="2">
        <v>936.84178554470418</v>
      </c>
      <c r="BQ42" s="2">
        <v>1081.7644218900482</v>
      </c>
      <c r="BR42" s="2">
        <v>1081.7644218900482</v>
      </c>
      <c r="BS42" s="2">
        <v>881.56496970547221</v>
      </c>
      <c r="BT42" s="2">
        <v>797.36090827161615</v>
      </c>
      <c r="BU42" s="2">
        <v>661.31693146521604</v>
      </c>
      <c r="BV42" s="2">
        <v>740.07923382681622</v>
      </c>
      <c r="BW42" s="2">
        <v>879.69185895112719</v>
      </c>
      <c r="BX42" s="2">
        <v>635.72634340700165</v>
      </c>
      <c r="BY42" s="2">
        <v>762.2816108416207</v>
      </c>
      <c r="BZ42" s="2">
        <v>794.43667879120915</v>
      </c>
      <c r="CA42" s="2">
        <v>879.69185895112719</v>
      </c>
      <c r="CB42" s="2">
        <v>964.94703911104546</v>
      </c>
      <c r="CC42" s="2">
        <v>1114.2173545467497</v>
      </c>
      <c r="CD42" s="2">
        <v>1114.2173545467497</v>
      </c>
      <c r="CE42" s="2">
        <v>908.01191879663645</v>
      </c>
      <c r="CF42" s="2">
        <v>821.28173551976477</v>
      </c>
      <c r="CG42" s="2">
        <v>681.15643940917266</v>
      </c>
      <c r="CH42" s="2">
        <v>762.2816108416207</v>
      </c>
      <c r="CI42" s="2">
        <v>901.68415542490538</v>
      </c>
      <c r="CJ42" s="2">
        <v>674.90242619328944</v>
      </c>
      <c r="CK42" s="2">
        <v>781.33865111266118</v>
      </c>
      <c r="CL42" s="2">
        <v>814.29759576098945</v>
      </c>
      <c r="CM42" s="2">
        <v>901.68415542490538</v>
      </c>
      <c r="CN42" s="2">
        <v>989.07071508882154</v>
      </c>
      <c r="CO42" s="2">
        <v>1142.0727884104188</v>
      </c>
      <c r="CP42" s="2">
        <v>1142.0727884104188</v>
      </c>
      <c r="CQ42" s="2">
        <v>930.71221676655227</v>
      </c>
      <c r="CR42" s="2">
        <v>841.81377890775889</v>
      </c>
      <c r="CS42" s="2">
        <v>698.18535039440189</v>
      </c>
      <c r="CT42" s="2">
        <v>781.33865111266118</v>
      </c>
      <c r="CU42" s="2">
        <v>924.22625931052789</v>
      </c>
      <c r="CV42" s="2">
        <v>667.90998954198119</v>
      </c>
      <c r="CW42" s="2">
        <v>800.8721173904778</v>
      </c>
      <c r="CX42" s="2">
        <v>834.6550356550141</v>
      </c>
      <c r="CY42" s="2">
        <v>924.22625931052789</v>
      </c>
      <c r="CZ42" s="2">
        <v>1013.797482966042</v>
      </c>
      <c r="DA42" s="2">
        <v>1170.6246081206789</v>
      </c>
      <c r="DB42" s="2">
        <v>1170.6246081206789</v>
      </c>
      <c r="DC42" s="2">
        <v>953.98002218571605</v>
      </c>
      <c r="DD42" s="2">
        <v>862.85912338045284</v>
      </c>
      <c r="DE42" s="2">
        <v>715.63998415426204</v>
      </c>
      <c r="DF42" s="2">
        <v>800.8721173904778</v>
      </c>
      <c r="DG42" s="2">
        <v>942.7107844967386</v>
      </c>
      <c r="DH42" s="2">
        <v>681.26818933282084</v>
      </c>
      <c r="DI42" s="2">
        <v>816.8895597382874</v>
      </c>
      <c r="DJ42" s="2">
        <v>851.34813636811452</v>
      </c>
      <c r="DK42" s="2">
        <v>942.7107844967386</v>
      </c>
      <c r="DL42" s="2">
        <v>1034.073432625363</v>
      </c>
      <c r="DM42" s="2">
        <v>1194.0371002830925</v>
      </c>
      <c r="DN42" s="2">
        <v>1194.0371002830925</v>
      </c>
      <c r="DO42" s="2">
        <v>973.05962262943046</v>
      </c>
      <c r="DP42" s="2">
        <v>880.11630584806187</v>
      </c>
      <c r="DQ42" s="2">
        <v>729.95278383734728</v>
      </c>
      <c r="DR42" s="2">
        <v>816.8895597382874</v>
      </c>
      <c r="DS42" s="2">
        <v>961.56500018667339</v>
      </c>
    </row>
    <row r="43" spans="2:123" x14ac:dyDescent="0.3">
      <c r="B43" s="13" t="s">
        <v>222</v>
      </c>
      <c r="C43" s="298">
        <v>0.1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372.15359999999998</v>
      </c>
      <c r="V43" s="2">
        <v>372.15359999999998</v>
      </c>
      <c r="W43" s="2">
        <v>288.16320000000002</v>
      </c>
      <c r="X43" s="2">
        <v>248.22720000000001</v>
      </c>
      <c r="Y43" s="2">
        <v>216.15360000000004</v>
      </c>
      <c r="Z43" s="2">
        <v>248.22720000000001</v>
      </c>
      <c r="AA43" s="2">
        <v>309.55392000000006</v>
      </c>
      <c r="AB43" s="2">
        <v>209.74387200000004</v>
      </c>
      <c r="AC43" s="2">
        <v>283.85510400000004</v>
      </c>
      <c r="AD43" s="2">
        <v>299.689728</v>
      </c>
      <c r="AE43" s="2">
        <v>335.38252800000004</v>
      </c>
      <c r="AF43" s="2">
        <v>374.57971200000009</v>
      </c>
      <c r="AG43" s="2">
        <v>490.2243840000001</v>
      </c>
      <c r="AH43" s="2">
        <v>490.2243840000001</v>
      </c>
      <c r="AI43" s="2">
        <v>399.499776</v>
      </c>
      <c r="AJ43" s="2">
        <v>361.34092800000008</v>
      </c>
      <c r="AK43" s="2">
        <v>299.689728</v>
      </c>
      <c r="AL43" s="2">
        <v>335.38252800000004</v>
      </c>
      <c r="AM43" s="2">
        <v>402.52133376</v>
      </c>
      <c r="AN43" s="2">
        <v>301.28357376000008</v>
      </c>
      <c r="AO43" s="2">
        <v>348.79782912000007</v>
      </c>
      <c r="AP43" s="2">
        <v>363.51105024000003</v>
      </c>
      <c r="AQ43" s="2">
        <v>402.52133376</v>
      </c>
      <c r="AR43" s="2">
        <v>441.53161728000009</v>
      </c>
      <c r="AS43" s="2">
        <v>509.83335936000009</v>
      </c>
      <c r="AT43" s="2">
        <v>509.83335936000009</v>
      </c>
      <c r="AU43" s="2">
        <v>415.47976704000001</v>
      </c>
      <c r="AV43" s="2">
        <v>375.79456512000002</v>
      </c>
      <c r="AW43" s="2">
        <v>311.67731712</v>
      </c>
      <c r="AX43" s="2">
        <v>348.79782912000007</v>
      </c>
      <c r="AY43" s="2">
        <v>414.59697377280003</v>
      </c>
      <c r="AZ43" s="2">
        <v>299.61652531200002</v>
      </c>
      <c r="BA43" s="2">
        <v>359.26176399360008</v>
      </c>
      <c r="BB43" s="2">
        <v>374.41638174720003</v>
      </c>
      <c r="BC43" s="2">
        <v>414.59697377280003</v>
      </c>
      <c r="BD43" s="2">
        <v>454.77756579840008</v>
      </c>
      <c r="BE43" s="2">
        <v>525.12836014080017</v>
      </c>
      <c r="BF43" s="2">
        <v>525.12836014080017</v>
      </c>
      <c r="BG43" s="2">
        <v>427.94416005120007</v>
      </c>
      <c r="BH43" s="2">
        <v>387.06840207360011</v>
      </c>
      <c r="BI43" s="2">
        <v>321.02763663360003</v>
      </c>
      <c r="BJ43" s="2">
        <v>359.26176399360008</v>
      </c>
      <c r="BK43" s="2">
        <v>427.03488298598404</v>
      </c>
      <c r="BL43" s="2">
        <v>308.60502107136006</v>
      </c>
      <c r="BM43" s="2">
        <v>370.03961691340811</v>
      </c>
      <c r="BN43" s="2">
        <v>385.64887319961611</v>
      </c>
      <c r="BO43" s="2">
        <v>427.03488298598404</v>
      </c>
      <c r="BP43" s="2">
        <v>468.42089277235209</v>
      </c>
      <c r="BQ43" s="2">
        <v>540.8822109450241</v>
      </c>
      <c r="BR43" s="2">
        <v>540.8822109450241</v>
      </c>
      <c r="BS43" s="2">
        <v>440.7824848527361</v>
      </c>
      <c r="BT43" s="2">
        <v>398.68045413580808</v>
      </c>
      <c r="BU43" s="2">
        <v>330.65846573260802</v>
      </c>
      <c r="BV43" s="2">
        <v>370.03961691340811</v>
      </c>
      <c r="BW43" s="2">
        <v>439.84592947556359</v>
      </c>
      <c r="BX43" s="2">
        <v>317.86317170350083</v>
      </c>
      <c r="BY43" s="2">
        <v>381.14080542081035</v>
      </c>
      <c r="BZ43" s="2">
        <v>397.21833939560457</v>
      </c>
      <c r="CA43" s="2">
        <v>439.84592947556359</v>
      </c>
      <c r="CB43" s="2">
        <v>482.47351955552273</v>
      </c>
      <c r="CC43" s="2">
        <v>557.10867727337484</v>
      </c>
      <c r="CD43" s="2">
        <v>557.10867727337484</v>
      </c>
      <c r="CE43" s="2">
        <v>454.00595939831823</v>
      </c>
      <c r="CF43" s="2">
        <v>410.64086775988238</v>
      </c>
      <c r="CG43" s="2">
        <v>340.57821970458633</v>
      </c>
      <c r="CH43" s="2">
        <v>381.14080542081035</v>
      </c>
      <c r="CI43" s="2">
        <v>450.84207771245269</v>
      </c>
      <c r="CJ43" s="2">
        <v>337.45121309664472</v>
      </c>
      <c r="CK43" s="2">
        <v>390.66932555633059</v>
      </c>
      <c r="CL43" s="2">
        <v>407.14879788049473</v>
      </c>
      <c r="CM43" s="2">
        <v>450.84207771245269</v>
      </c>
      <c r="CN43" s="2">
        <v>494.53535754441077</v>
      </c>
      <c r="CO43" s="2">
        <v>571.03639420520938</v>
      </c>
      <c r="CP43" s="2">
        <v>571.03639420520938</v>
      </c>
      <c r="CQ43" s="2">
        <v>465.35610838327614</v>
      </c>
      <c r="CR43" s="2">
        <v>420.90688945387944</v>
      </c>
      <c r="CS43" s="2">
        <v>349.09267519720095</v>
      </c>
      <c r="CT43" s="2">
        <v>390.66932555633059</v>
      </c>
      <c r="CU43" s="2">
        <v>462.11312965526395</v>
      </c>
      <c r="CV43" s="2">
        <v>333.9549947709906</v>
      </c>
      <c r="CW43" s="2">
        <v>400.4360586952389</v>
      </c>
      <c r="CX43" s="2">
        <v>417.32751782750705</v>
      </c>
      <c r="CY43" s="2">
        <v>462.11312965526395</v>
      </c>
      <c r="CZ43" s="2">
        <v>506.89874148302101</v>
      </c>
      <c r="DA43" s="2">
        <v>585.31230406033944</v>
      </c>
      <c r="DB43" s="2">
        <v>585.31230406033944</v>
      </c>
      <c r="DC43" s="2">
        <v>476.99001109285803</v>
      </c>
      <c r="DD43" s="2">
        <v>431.42956169022642</v>
      </c>
      <c r="DE43" s="2">
        <v>357.81999207713102</v>
      </c>
      <c r="DF43" s="2">
        <v>400.4360586952389</v>
      </c>
      <c r="DG43" s="2">
        <v>471.3553922483693</v>
      </c>
      <c r="DH43" s="2">
        <v>340.63409466641042</v>
      </c>
      <c r="DI43" s="2">
        <v>408.4447798691437</v>
      </c>
      <c r="DJ43" s="2">
        <v>425.67406818405726</v>
      </c>
      <c r="DK43" s="2">
        <v>471.3553922483693</v>
      </c>
      <c r="DL43" s="2">
        <v>517.03671631268151</v>
      </c>
      <c r="DM43" s="2">
        <v>597.01855014154626</v>
      </c>
      <c r="DN43" s="2">
        <v>597.01855014154626</v>
      </c>
      <c r="DO43" s="2">
        <v>486.52981131471523</v>
      </c>
      <c r="DP43" s="2">
        <v>440.05815292403094</v>
      </c>
      <c r="DQ43" s="2">
        <v>364.97639191867364</v>
      </c>
      <c r="DR43" s="2">
        <v>408.4447798691437</v>
      </c>
      <c r="DS43" s="2">
        <v>480.78250009333669</v>
      </c>
    </row>
    <row r="44" spans="2:123" x14ac:dyDescent="0.3">
      <c r="B44" s="181" t="s">
        <v>223</v>
      </c>
      <c r="C44" s="343"/>
      <c r="D44" s="182">
        <v>0</v>
      </c>
      <c r="E44" s="182">
        <v>0</v>
      </c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  <c r="O44" s="182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0</v>
      </c>
      <c r="U44" s="182">
        <v>1116.4607999999998</v>
      </c>
      <c r="V44" s="182">
        <v>1116.4607999999998</v>
      </c>
      <c r="W44" s="182">
        <v>864.48960000000011</v>
      </c>
      <c r="X44" s="182">
        <v>744.6816</v>
      </c>
      <c r="Y44" s="182">
        <v>648.46080000000006</v>
      </c>
      <c r="Z44" s="182">
        <v>744.6816</v>
      </c>
      <c r="AA44" s="182">
        <v>928.66176000000019</v>
      </c>
      <c r="AB44" s="182">
        <v>629.23161600000014</v>
      </c>
      <c r="AC44" s="182">
        <v>851.56531200000018</v>
      </c>
      <c r="AD44" s="182">
        <v>899.06918399999995</v>
      </c>
      <c r="AE44" s="182">
        <v>1006.1475840000001</v>
      </c>
      <c r="AF44" s="182">
        <v>1123.7391360000001</v>
      </c>
      <c r="AG44" s="182">
        <v>1470.6731520000003</v>
      </c>
      <c r="AH44" s="182">
        <v>1470.6731520000003</v>
      </c>
      <c r="AI44" s="182">
        <v>1198.4993279999999</v>
      </c>
      <c r="AJ44" s="182">
        <v>1084.0227840000002</v>
      </c>
      <c r="AK44" s="182">
        <v>899.06918399999995</v>
      </c>
      <c r="AL44" s="182">
        <v>1006.1475840000001</v>
      </c>
      <c r="AM44" s="182">
        <v>1207.56400128</v>
      </c>
      <c r="AN44" s="182">
        <v>903.85072128000024</v>
      </c>
      <c r="AO44" s="182">
        <v>1046.3934873600001</v>
      </c>
      <c r="AP44" s="182">
        <v>1090.5331507200001</v>
      </c>
      <c r="AQ44" s="182">
        <v>1207.56400128</v>
      </c>
      <c r="AR44" s="182">
        <v>1324.5948518400003</v>
      </c>
      <c r="AS44" s="182">
        <v>1529.5000780800003</v>
      </c>
      <c r="AT44" s="182">
        <v>1529.5000780800003</v>
      </c>
      <c r="AU44" s="182">
        <v>1246.43930112</v>
      </c>
      <c r="AV44" s="182">
        <v>1127.38369536</v>
      </c>
      <c r="AW44" s="182">
        <v>935.03195135999999</v>
      </c>
      <c r="AX44" s="182">
        <v>1046.3934873600001</v>
      </c>
      <c r="AY44" s="182">
        <v>1243.7909213184</v>
      </c>
      <c r="AZ44" s="182">
        <v>898.84957593600006</v>
      </c>
      <c r="BA44" s="182">
        <v>1077.7852919808001</v>
      </c>
      <c r="BB44" s="182">
        <v>1123.2491452416002</v>
      </c>
      <c r="BC44" s="182">
        <v>1243.7909213184</v>
      </c>
      <c r="BD44" s="182">
        <v>1364.3326973952003</v>
      </c>
      <c r="BE44" s="182">
        <v>1575.3850804224005</v>
      </c>
      <c r="BF44" s="182">
        <v>1575.3850804224005</v>
      </c>
      <c r="BG44" s="182">
        <v>1283.8324801536003</v>
      </c>
      <c r="BH44" s="182">
        <v>1161.2052062208004</v>
      </c>
      <c r="BI44" s="182">
        <v>963.08290990080013</v>
      </c>
      <c r="BJ44" s="182">
        <v>1077.7852919808001</v>
      </c>
      <c r="BK44" s="182">
        <v>1281.1046489579521</v>
      </c>
      <c r="BL44" s="182">
        <v>925.81506321408017</v>
      </c>
      <c r="BM44" s="182">
        <v>1110.1188507402244</v>
      </c>
      <c r="BN44" s="182">
        <v>1156.9466195988484</v>
      </c>
      <c r="BO44" s="182">
        <v>1281.1046489579521</v>
      </c>
      <c r="BP44" s="182">
        <v>1405.2626783170563</v>
      </c>
      <c r="BQ44" s="182">
        <v>1622.6466328350723</v>
      </c>
      <c r="BR44" s="182">
        <v>1622.6466328350723</v>
      </c>
      <c r="BS44" s="182">
        <v>1322.3474545582083</v>
      </c>
      <c r="BT44" s="182">
        <v>1196.0413624074242</v>
      </c>
      <c r="BU44" s="182">
        <v>991.97539719782412</v>
      </c>
      <c r="BV44" s="182">
        <v>1110.1188507402244</v>
      </c>
      <c r="BW44" s="182">
        <v>1319.5377884266909</v>
      </c>
      <c r="BX44" s="182">
        <v>953.58951511050248</v>
      </c>
      <c r="BY44" s="182">
        <v>1143.4224162624309</v>
      </c>
      <c r="BZ44" s="182">
        <v>1191.6550181868138</v>
      </c>
      <c r="CA44" s="182">
        <v>1319.5377884266909</v>
      </c>
      <c r="CB44" s="182">
        <v>1447.4205586665682</v>
      </c>
      <c r="CC44" s="182">
        <v>1671.3260318201246</v>
      </c>
      <c r="CD44" s="182">
        <v>1671.3260318201246</v>
      </c>
      <c r="CE44" s="182">
        <v>1362.0178781949546</v>
      </c>
      <c r="CF44" s="182">
        <v>1231.9226032796471</v>
      </c>
      <c r="CG44" s="182">
        <v>1021.734659113759</v>
      </c>
      <c r="CH44" s="182">
        <v>1143.4224162624309</v>
      </c>
      <c r="CI44" s="182">
        <v>1352.5262331373581</v>
      </c>
      <c r="CJ44" s="182">
        <v>1012.3536392899341</v>
      </c>
      <c r="CK44" s="182">
        <v>1172.0079766689919</v>
      </c>
      <c r="CL44" s="182">
        <v>1221.4463936414841</v>
      </c>
      <c r="CM44" s="182">
        <v>1352.5262331373581</v>
      </c>
      <c r="CN44" s="182">
        <v>1483.6060726332323</v>
      </c>
      <c r="CO44" s="182">
        <v>1713.109182615628</v>
      </c>
      <c r="CP44" s="182">
        <v>1713.109182615628</v>
      </c>
      <c r="CQ44" s="182">
        <v>1396.0683251498285</v>
      </c>
      <c r="CR44" s="182">
        <v>1262.7206683616382</v>
      </c>
      <c r="CS44" s="182">
        <v>1047.2780255916027</v>
      </c>
      <c r="CT44" s="182">
        <v>1172.0079766689919</v>
      </c>
      <c r="CU44" s="182">
        <v>1386.3393889657918</v>
      </c>
      <c r="CV44" s="182">
        <v>1001.8649843129717</v>
      </c>
      <c r="CW44" s="182">
        <v>1201.3081760857167</v>
      </c>
      <c r="CX44" s="182">
        <v>1251.9825534825211</v>
      </c>
      <c r="CY44" s="182">
        <v>1386.3393889657918</v>
      </c>
      <c r="CZ44" s="182">
        <v>1520.696224449063</v>
      </c>
      <c r="DA44" s="182">
        <v>1755.9369121810182</v>
      </c>
      <c r="DB44" s="182">
        <v>1755.9369121810182</v>
      </c>
      <c r="DC44" s="182">
        <v>1430.9700332785742</v>
      </c>
      <c r="DD44" s="182">
        <v>1294.2886850706793</v>
      </c>
      <c r="DE44" s="182">
        <v>1073.4599762313931</v>
      </c>
      <c r="DF44" s="182">
        <v>1201.3081760857167</v>
      </c>
      <c r="DG44" s="182">
        <v>1414.0661767451079</v>
      </c>
      <c r="DH44" s="182">
        <v>1021.9022839992313</v>
      </c>
      <c r="DI44" s="182">
        <v>1225.334339607431</v>
      </c>
      <c r="DJ44" s="182">
        <v>1277.0222045521718</v>
      </c>
      <c r="DK44" s="182">
        <v>1414.0661767451079</v>
      </c>
      <c r="DL44" s="182">
        <v>1551.1101489380444</v>
      </c>
      <c r="DM44" s="182">
        <v>1791.0556504246388</v>
      </c>
      <c r="DN44" s="182">
        <v>1791.0556504246388</v>
      </c>
      <c r="DO44" s="182">
        <v>1459.5894339441456</v>
      </c>
      <c r="DP44" s="182">
        <v>1320.1744587720927</v>
      </c>
      <c r="DQ44" s="182">
        <v>1094.9291757560209</v>
      </c>
      <c r="DR44" s="182">
        <v>1225.334339607431</v>
      </c>
      <c r="DS44" s="182">
        <v>1442.3475002800101</v>
      </c>
    </row>
    <row r="45" spans="2:123" x14ac:dyDescent="0.3">
      <c r="B45" s="13"/>
      <c r="C45" s="16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</row>
    <row r="46" spans="2:123" x14ac:dyDescent="0.3">
      <c r="B46" s="12" t="s">
        <v>230</v>
      </c>
      <c r="C46" s="16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</row>
    <row r="47" spans="2:123" x14ac:dyDescent="0.3">
      <c r="B47" s="13" t="s">
        <v>227</v>
      </c>
      <c r="C47" s="167">
        <v>250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260</v>
      </c>
      <c r="V47" s="2">
        <v>260</v>
      </c>
      <c r="W47" s="2">
        <v>260</v>
      </c>
      <c r="X47" s="2">
        <v>260</v>
      </c>
      <c r="Y47" s="2">
        <v>260</v>
      </c>
      <c r="Z47" s="2">
        <v>260</v>
      </c>
      <c r="AA47" s="2">
        <v>270.40000000000003</v>
      </c>
      <c r="AB47" s="2">
        <v>270.40000000000003</v>
      </c>
      <c r="AC47" s="2">
        <v>270.40000000000003</v>
      </c>
      <c r="AD47" s="2">
        <v>270.40000000000003</v>
      </c>
      <c r="AE47" s="2">
        <v>270.40000000000003</v>
      </c>
      <c r="AF47" s="2">
        <v>270.40000000000003</v>
      </c>
      <c r="AG47" s="2">
        <v>270.40000000000003</v>
      </c>
      <c r="AH47" s="2">
        <v>270.40000000000003</v>
      </c>
      <c r="AI47" s="2">
        <v>270.40000000000003</v>
      </c>
      <c r="AJ47" s="2">
        <v>270.40000000000003</v>
      </c>
      <c r="AK47" s="2">
        <v>270.40000000000003</v>
      </c>
      <c r="AL47" s="2">
        <v>270.40000000000003</v>
      </c>
      <c r="AM47" s="2">
        <v>281.21600000000001</v>
      </c>
      <c r="AN47" s="2">
        <v>281.21600000000001</v>
      </c>
      <c r="AO47" s="2">
        <v>281.21600000000001</v>
      </c>
      <c r="AP47" s="2">
        <v>281.21600000000001</v>
      </c>
      <c r="AQ47" s="2">
        <v>281.21600000000001</v>
      </c>
      <c r="AR47" s="2">
        <v>281.21600000000001</v>
      </c>
      <c r="AS47" s="2">
        <v>281.21600000000001</v>
      </c>
      <c r="AT47" s="2">
        <v>281.21600000000001</v>
      </c>
      <c r="AU47" s="2">
        <v>281.21600000000001</v>
      </c>
      <c r="AV47" s="2">
        <v>281.21600000000001</v>
      </c>
      <c r="AW47" s="2">
        <v>281.21600000000001</v>
      </c>
      <c r="AX47" s="2">
        <v>281.21600000000001</v>
      </c>
      <c r="AY47" s="2">
        <v>289.65248000000003</v>
      </c>
      <c r="AZ47" s="2">
        <v>289.65248000000003</v>
      </c>
      <c r="BA47" s="2">
        <v>289.65248000000003</v>
      </c>
      <c r="BB47" s="2">
        <v>289.65248000000003</v>
      </c>
      <c r="BC47" s="2">
        <v>289.65248000000003</v>
      </c>
      <c r="BD47" s="2">
        <v>289.65248000000003</v>
      </c>
      <c r="BE47" s="2">
        <v>289.65248000000003</v>
      </c>
      <c r="BF47" s="2">
        <v>289.65248000000003</v>
      </c>
      <c r="BG47" s="2">
        <v>289.65248000000003</v>
      </c>
      <c r="BH47" s="2">
        <v>289.65248000000003</v>
      </c>
      <c r="BI47" s="2">
        <v>289.65248000000003</v>
      </c>
      <c r="BJ47" s="2">
        <v>289.65248000000003</v>
      </c>
      <c r="BK47" s="2">
        <v>298.34205440000005</v>
      </c>
      <c r="BL47" s="2">
        <v>298.34205440000005</v>
      </c>
      <c r="BM47" s="2">
        <v>298.34205440000005</v>
      </c>
      <c r="BN47" s="2">
        <v>298.34205440000005</v>
      </c>
      <c r="BO47" s="2">
        <v>298.34205440000005</v>
      </c>
      <c r="BP47" s="2">
        <v>298.34205440000005</v>
      </c>
      <c r="BQ47" s="2">
        <v>298.34205440000005</v>
      </c>
      <c r="BR47" s="2">
        <v>298.34205440000005</v>
      </c>
      <c r="BS47" s="2">
        <v>298.34205440000005</v>
      </c>
      <c r="BT47" s="2">
        <v>298.34205440000005</v>
      </c>
      <c r="BU47" s="2">
        <v>298.34205440000005</v>
      </c>
      <c r="BV47" s="2">
        <v>298.34205440000005</v>
      </c>
      <c r="BW47" s="2">
        <v>307.29231603200009</v>
      </c>
      <c r="BX47" s="2">
        <v>307.29231603200009</v>
      </c>
      <c r="BY47" s="2">
        <v>307.29231603200009</v>
      </c>
      <c r="BZ47" s="2">
        <v>307.29231603200009</v>
      </c>
      <c r="CA47" s="2">
        <v>307.29231603200009</v>
      </c>
      <c r="CB47" s="2">
        <v>307.29231603200009</v>
      </c>
      <c r="CC47" s="2">
        <v>307.29231603200009</v>
      </c>
      <c r="CD47" s="2">
        <v>307.29231603200009</v>
      </c>
      <c r="CE47" s="2">
        <v>307.29231603200009</v>
      </c>
      <c r="CF47" s="2">
        <v>307.29231603200009</v>
      </c>
      <c r="CG47" s="2">
        <v>307.29231603200009</v>
      </c>
      <c r="CH47" s="2">
        <v>307.29231603200009</v>
      </c>
      <c r="CI47" s="2">
        <v>314.97462393280006</v>
      </c>
      <c r="CJ47" s="2">
        <v>314.97462393280006</v>
      </c>
      <c r="CK47" s="2">
        <v>314.97462393280006</v>
      </c>
      <c r="CL47" s="2">
        <v>314.97462393280006</v>
      </c>
      <c r="CM47" s="2">
        <v>314.97462393280006</v>
      </c>
      <c r="CN47" s="2">
        <v>314.97462393280006</v>
      </c>
      <c r="CO47" s="2">
        <v>314.97462393280006</v>
      </c>
      <c r="CP47" s="2">
        <v>314.97462393280006</v>
      </c>
      <c r="CQ47" s="2">
        <v>314.97462393280006</v>
      </c>
      <c r="CR47" s="2">
        <v>314.97462393280006</v>
      </c>
      <c r="CS47" s="2">
        <v>314.97462393280006</v>
      </c>
      <c r="CT47" s="2">
        <v>314.97462393280006</v>
      </c>
      <c r="CU47" s="2">
        <v>322.84898953112008</v>
      </c>
      <c r="CV47" s="2">
        <v>322.84898953112008</v>
      </c>
      <c r="CW47" s="2">
        <v>322.84898953112008</v>
      </c>
      <c r="CX47" s="2">
        <v>322.84898953112008</v>
      </c>
      <c r="CY47" s="2">
        <v>322.84898953112008</v>
      </c>
      <c r="CZ47" s="2">
        <v>322.84898953112008</v>
      </c>
      <c r="DA47" s="2">
        <v>322.84898953112008</v>
      </c>
      <c r="DB47" s="2">
        <v>322.84898953112008</v>
      </c>
      <c r="DC47" s="2">
        <v>322.84898953112008</v>
      </c>
      <c r="DD47" s="2">
        <v>322.84898953112008</v>
      </c>
      <c r="DE47" s="2">
        <v>322.84898953112008</v>
      </c>
      <c r="DF47" s="2">
        <v>322.84898953112008</v>
      </c>
      <c r="DG47" s="2">
        <v>329.30596932174251</v>
      </c>
      <c r="DH47" s="2">
        <v>329.30596932174251</v>
      </c>
      <c r="DI47" s="2">
        <v>329.30596932174251</v>
      </c>
      <c r="DJ47" s="2">
        <v>329.30596932174251</v>
      </c>
      <c r="DK47" s="2">
        <v>329.30596932174251</v>
      </c>
      <c r="DL47" s="2">
        <v>329.30596932174251</v>
      </c>
      <c r="DM47" s="2">
        <v>329.30596932174251</v>
      </c>
      <c r="DN47" s="2">
        <v>329.30596932174251</v>
      </c>
      <c r="DO47" s="2">
        <v>329.30596932174251</v>
      </c>
      <c r="DP47" s="2">
        <v>329.30596932174251</v>
      </c>
      <c r="DQ47" s="2">
        <v>329.30596932174251</v>
      </c>
      <c r="DR47" s="2">
        <v>329.30596932174251</v>
      </c>
      <c r="DS47" s="2">
        <v>335.89208870817731</v>
      </c>
    </row>
    <row r="48" spans="2:123" x14ac:dyDescent="0.3">
      <c r="B48" s="13" t="s">
        <v>231</v>
      </c>
      <c r="C48" s="298">
        <v>0.05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0.05</v>
      </c>
      <c r="V48" s="80">
        <v>0.05</v>
      </c>
      <c r="W48" s="80">
        <v>0.05</v>
      </c>
      <c r="X48" s="80">
        <v>0.05</v>
      </c>
      <c r="Y48" s="80">
        <v>0.05</v>
      </c>
      <c r="Z48" s="80">
        <v>0.05</v>
      </c>
      <c r="AA48" s="80">
        <v>0.05</v>
      </c>
      <c r="AB48" s="80">
        <v>0.05</v>
      </c>
      <c r="AC48" s="80">
        <v>0.05</v>
      </c>
      <c r="AD48" s="80">
        <v>0.05</v>
      </c>
      <c r="AE48" s="80">
        <v>0.05</v>
      </c>
      <c r="AF48" s="80">
        <v>0.05</v>
      </c>
      <c r="AG48" s="80">
        <v>0.05</v>
      </c>
      <c r="AH48" s="80">
        <v>0.05</v>
      </c>
      <c r="AI48" s="80">
        <v>0.05</v>
      </c>
      <c r="AJ48" s="80">
        <v>0.05</v>
      </c>
      <c r="AK48" s="80">
        <v>0.05</v>
      </c>
      <c r="AL48" s="80">
        <v>0.05</v>
      </c>
      <c r="AM48" s="80">
        <v>0.05</v>
      </c>
      <c r="AN48" s="80">
        <v>0.05</v>
      </c>
      <c r="AO48" s="80">
        <v>0.05</v>
      </c>
      <c r="AP48" s="80">
        <v>0.05</v>
      </c>
      <c r="AQ48" s="80">
        <v>0.05</v>
      </c>
      <c r="AR48" s="80">
        <v>0.05</v>
      </c>
      <c r="AS48" s="80">
        <v>0.05</v>
      </c>
      <c r="AT48" s="80">
        <v>0.05</v>
      </c>
      <c r="AU48" s="80">
        <v>0.05</v>
      </c>
      <c r="AV48" s="80">
        <v>0.05</v>
      </c>
      <c r="AW48" s="80">
        <v>0.05</v>
      </c>
      <c r="AX48" s="80">
        <v>0.05</v>
      </c>
      <c r="AY48" s="80">
        <v>0.05</v>
      </c>
      <c r="AZ48" s="80">
        <v>0.05</v>
      </c>
      <c r="BA48" s="80">
        <v>0.05</v>
      </c>
      <c r="BB48" s="80">
        <v>0.05</v>
      </c>
      <c r="BC48" s="80">
        <v>0.05</v>
      </c>
      <c r="BD48" s="80">
        <v>0.05</v>
      </c>
      <c r="BE48" s="80">
        <v>0.05</v>
      </c>
      <c r="BF48" s="80">
        <v>0.05</v>
      </c>
      <c r="BG48" s="80">
        <v>0.05</v>
      </c>
      <c r="BH48" s="80">
        <v>0.05</v>
      </c>
      <c r="BI48" s="80">
        <v>0.05</v>
      </c>
      <c r="BJ48" s="80">
        <v>0.05</v>
      </c>
      <c r="BK48" s="80">
        <v>0.05</v>
      </c>
      <c r="BL48" s="80">
        <v>0.05</v>
      </c>
      <c r="BM48" s="80">
        <v>0.05</v>
      </c>
      <c r="BN48" s="80">
        <v>0.05</v>
      </c>
      <c r="BO48" s="80">
        <v>0.05</v>
      </c>
      <c r="BP48" s="80">
        <v>0.05</v>
      </c>
      <c r="BQ48" s="80">
        <v>0.05</v>
      </c>
      <c r="BR48" s="80">
        <v>0.05</v>
      </c>
      <c r="BS48" s="80">
        <v>0.05</v>
      </c>
      <c r="BT48" s="80">
        <v>0.05</v>
      </c>
      <c r="BU48" s="80">
        <v>0.05</v>
      </c>
      <c r="BV48" s="80">
        <v>0.05</v>
      </c>
      <c r="BW48" s="80">
        <v>0.05</v>
      </c>
      <c r="BX48" s="80">
        <v>0.05</v>
      </c>
      <c r="BY48" s="80">
        <v>0.05</v>
      </c>
      <c r="BZ48" s="80">
        <v>0.05</v>
      </c>
      <c r="CA48" s="80">
        <v>0.05</v>
      </c>
      <c r="CB48" s="80">
        <v>0.05</v>
      </c>
      <c r="CC48" s="80">
        <v>0.05</v>
      </c>
      <c r="CD48" s="80">
        <v>0.05</v>
      </c>
      <c r="CE48" s="80">
        <v>0.05</v>
      </c>
      <c r="CF48" s="80">
        <v>0.05</v>
      </c>
      <c r="CG48" s="80">
        <v>0.05</v>
      </c>
      <c r="CH48" s="80">
        <v>0.05</v>
      </c>
      <c r="CI48" s="80">
        <v>0.05</v>
      </c>
      <c r="CJ48" s="80">
        <v>0.05</v>
      </c>
      <c r="CK48" s="80">
        <v>0.05</v>
      </c>
      <c r="CL48" s="80">
        <v>0.05</v>
      </c>
      <c r="CM48" s="80">
        <v>0.05</v>
      </c>
      <c r="CN48" s="80">
        <v>0.05</v>
      </c>
      <c r="CO48" s="80">
        <v>0.05</v>
      </c>
      <c r="CP48" s="80">
        <v>0.05</v>
      </c>
      <c r="CQ48" s="80">
        <v>0.05</v>
      </c>
      <c r="CR48" s="80">
        <v>0.05</v>
      </c>
      <c r="CS48" s="80">
        <v>0.05</v>
      </c>
      <c r="CT48" s="80">
        <v>0.05</v>
      </c>
      <c r="CU48" s="80">
        <v>0.05</v>
      </c>
      <c r="CV48" s="80">
        <v>0.05</v>
      </c>
      <c r="CW48" s="80">
        <v>0.05</v>
      </c>
      <c r="CX48" s="80">
        <v>0.05</v>
      </c>
      <c r="CY48" s="80">
        <v>0.05</v>
      </c>
      <c r="CZ48" s="80">
        <v>0.05</v>
      </c>
      <c r="DA48" s="80">
        <v>0.05</v>
      </c>
      <c r="DB48" s="80">
        <v>0.05</v>
      </c>
      <c r="DC48" s="80">
        <v>0.05</v>
      </c>
      <c r="DD48" s="80">
        <v>0.05</v>
      </c>
      <c r="DE48" s="80">
        <v>0.05</v>
      </c>
      <c r="DF48" s="80">
        <v>0.05</v>
      </c>
      <c r="DG48" s="80">
        <v>0.05</v>
      </c>
      <c r="DH48" s="80">
        <v>0.05</v>
      </c>
      <c r="DI48" s="80">
        <v>0.05</v>
      </c>
      <c r="DJ48" s="80">
        <v>0.05</v>
      </c>
      <c r="DK48" s="80">
        <v>0.05</v>
      </c>
      <c r="DL48" s="80">
        <v>0.05</v>
      </c>
      <c r="DM48" s="80">
        <v>0.05</v>
      </c>
      <c r="DN48" s="80">
        <v>0.05</v>
      </c>
      <c r="DO48" s="80">
        <v>0.05</v>
      </c>
      <c r="DP48" s="80">
        <v>0.05</v>
      </c>
      <c r="DQ48" s="80">
        <v>0.05</v>
      </c>
      <c r="DR48" s="80">
        <v>0.05</v>
      </c>
      <c r="DS48" s="80">
        <v>0.05</v>
      </c>
    </row>
    <row r="49" spans="2:123" x14ac:dyDescent="0.3">
      <c r="B49" s="181" t="s">
        <v>224</v>
      </c>
      <c r="C49" s="343"/>
      <c r="D49" s="182">
        <v>0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0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38.765999999999998</v>
      </c>
      <c r="V49" s="182">
        <v>38.765999999999998</v>
      </c>
      <c r="W49" s="182">
        <v>30.016999999999999</v>
      </c>
      <c r="X49" s="182">
        <v>25.856999999999999</v>
      </c>
      <c r="Y49" s="182">
        <v>22.515999999999998</v>
      </c>
      <c r="Z49" s="182">
        <v>25.856999999999999</v>
      </c>
      <c r="AA49" s="182">
        <v>32.245200000000011</v>
      </c>
      <c r="AB49" s="182">
        <v>21.848320000000005</v>
      </c>
      <c r="AC49" s="182">
        <v>29.568240000000007</v>
      </c>
      <c r="AD49" s="182">
        <v>31.217680000000009</v>
      </c>
      <c r="AE49" s="182">
        <v>34.935680000000005</v>
      </c>
      <c r="AF49" s="182">
        <v>39.018720000000009</v>
      </c>
      <c r="AG49" s="182">
        <v>51.065040000000018</v>
      </c>
      <c r="AH49" s="182">
        <v>51.065040000000018</v>
      </c>
      <c r="AI49" s="182">
        <v>41.614560000000012</v>
      </c>
      <c r="AJ49" s="182">
        <v>37.639680000000006</v>
      </c>
      <c r="AK49" s="182">
        <v>31.217680000000009</v>
      </c>
      <c r="AL49" s="182">
        <v>34.935680000000005</v>
      </c>
      <c r="AM49" s="182">
        <v>41.929305599999999</v>
      </c>
      <c r="AN49" s="182">
        <v>31.383705600000003</v>
      </c>
      <c r="AO49" s="182">
        <v>36.333107200000001</v>
      </c>
      <c r="AP49" s="182">
        <v>37.865734400000001</v>
      </c>
      <c r="AQ49" s="182">
        <v>41.929305599999999</v>
      </c>
      <c r="AR49" s="182">
        <v>45.992876799999998</v>
      </c>
      <c r="AS49" s="182">
        <v>53.107641600000001</v>
      </c>
      <c r="AT49" s="182">
        <v>53.107641600000001</v>
      </c>
      <c r="AU49" s="182">
        <v>43.279142400000005</v>
      </c>
      <c r="AV49" s="182">
        <v>39.145267199999999</v>
      </c>
      <c r="AW49" s="182">
        <v>32.4663872</v>
      </c>
      <c r="AX49" s="182">
        <v>36.333107200000001</v>
      </c>
      <c r="AY49" s="182">
        <v>43.187184768000009</v>
      </c>
      <c r="AZ49" s="182">
        <v>31.210054720000002</v>
      </c>
      <c r="BA49" s="182">
        <v>37.423100416000004</v>
      </c>
      <c r="BB49" s="182">
        <v>39.001706432000006</v>
      </c>
      <c r="BC49" s="182">
        <v>43.187184768000009</v>
      </c>
      <c r="BD49" s="182">
        <v>47.372663104000004</v>
      </c>
      <c r="BE49" s="182">
        <v>54.700870848000008</v>
      </c>
      <c r="BF49" s="182">
        <v>54.700870848000008</v>
      </c>
      <c r="BG49" s="182">
        <v>44.577516672000009</v>
      </c>
      <c r="BH49" s="182">
        <v>40.319625215999999</v>
      </c>
      <c r="BI49" s="182">
        <v>33.440378816000006</v>
      </c>
      <c r="BJ49" s="182">
        <v>37.423100416000004</v>
      </c>
      <c r="BK49" s="182">
        <v>44.482800311040009</v>
      </c>
      <c r="BL49" s="182">
        <v>32.146356361600006</v>
      </c>
      <c r="BM49" s="182">
        <v>38.545793428480003</v>
      </c>
      <c r="BN49" s="182">
        <v>40.171757624960009</v>
      </c>
      <c r="BO49" s="182">
        <v>44.482800311040009</v>
      </c>
      <c r="BP49" s="182">
        <v>48.793842997120009</v>
      </c>
      <c r="BQ49" s="182">
        <v>56.341896973440008</v>
      </c>
      <c r="BR49" s="182">
        <v>56.341896973440008</v>
      </c>
      <c r="BS49" s="182">
        <v>45.914842172160007</v>
      </c>
      <c r="BT49" s="182">
        <v>41.529213972480008</v>
      </c>
      <c r="BU49" s="182">
        <v>34.443590180480008</v>
      </c>
      <c r="BV49" s="182">
        <v>38.545793428480003</v>
      </c>
      <c r="BW49" s="182">
        <v>45.817284320371208</v>
      </c>
      <c r="BX49" s="182">
        <v>33.110747052448012</v>
      </c>
      <c r="BY49" s="182">
        <v>39.702167231334407</v>
      </c>
      <c r="BZ49" s="182">
        <v>41.376910353708816</v>
      </c>
      <c r="CA49" s="182">
        <v>45.817284320371208</v>
      </c>
      <c r="CB49" s="182">
        <v>50.257658287033614</v>
      </c>
      <c r="CC49" s="182">
        <v>58.032153882643215</v>
      </c>
      <c r="CD49" s="182">
        <v>58.032153882643215</v>
      </c>
      <c r="CE49" s="182">
        <v>47.292287437324809</v>
      </c>
      <c r="CF49" s="182">
        <v>42.775090391654409</v>
      </c>
      <c r="CG49" s="182">
        <v>35.47689788589441</v>
      </c>
      <c r="CH49" s="182">
        <v>39.702167231334407</v>
      </c>
      <c r="CI49" s="182">
        <v>46.962716428380489</v>
      </c>
      <c r="CJ49" s="182">
        <v>35.151168030900486</v>
      </c>
      <c r="CK49" s="182">
        <v>40.694721412117765</v>
      </c>
      <c r="CL49" s="182">
        <v>42.411333112551524</v>
      </c>
      <c r="CM49" s="182">
        <v>46.962716428380489</v>
      </c>
      <c r="CN49" s="182">
        <v>51.514099744209453</v>
      </c>
      <c r="CO49" s="182">
        <v>59.482957729709291</v>
      </c>
      <c r="CP49" s="182">
        <v>59.482957729709291</v>
      </c>
      <c r="CQ49" s="182">
        <v>48.474594623257929</v>
      </c>
      <c r="CR49" s="182">
        <v>43.844467651445768</v>
      </c>
      <c r="CS49" s="182">
        <v>36.363820333041765</v>
      </c>
      <c r="CT49" s="182">
        <v>40.694721412117765</v>
      </c>
      <c r="CU49" s="182">
        <v>48.136784339090006</v>
      </c>
      <c r="CV49" s="182">
        <v>34.786978621978193</v>
      </c>
      <c r="CW49" s="182">
        <v>41.712089447420723</v>
      </c>
      <c r="CX49" s="182">
        <v>43.471616440365324</v>
      </c>
      <c r="CY49" s="182">
        <v>48.136784339090006</v>
      </c>
      <c r="CZ49" s="182">
        <v>52.801952237814696</v>
      </c>
      <c r="DA49" s="182">
        <v>60.970031672952032</v>
      </c>
      <c r="DB49" s="182">
        <v>60.970031672952032</v>
      </c>
      <c r="DC49" s="182">
        <v>49.686459488839382</v>
      </c>
      <c r="DD49" s="182">
        <v>44.940579342731922</v>
      </c>
      <c r="DE49" s="182">
        <v>37.272915841367819</v>
      </c>
      <c r="DF49" s="182">
        <v>41.712089447420723</v>
      </c>
      <c r="DG49" s="182">
        <v>49.099520025871811</v>
      </c>
      <c r="DH49" s="182">
        <v>35.482718194417757</v>
      </c>
      <c r="DI49" s="182">
        <v>42.546331236369134</v>
      </c>
      <c r="DJ49" s="182">
        <v>44.34104876917263</v>
      </c>
      <c r="DK49" s="182">
        <v>49.099520025871811</v>
      </c>
      <c r="DL49" s="182">
        <v>53.857991282570993</v>
      </c>
      <c r="DM49" s="182">
        <v>62.189432306411078</v>
      </c>
      <c r="DN49" s="182">
        <v>62.189432306411078</v>
      </c>
      <c r="DO49" s="182">
        <v>50.680188678616176</v>
      </c>
      <c r="DP49" s="182">
        <v>45.839390929586557</v>
      </c>
      <c r="DQ49" s="182">
        <v>38.018374158195179</v>
      </c>
      <c r="DR49" s="182">
        <v>42.546331236369134</v>
      </c>
      <c r="DS49" s="182">
        <v>50.081510426389244</v>
      </c>
    </row>
    <row r="50" spans="2:123" x14ac:dyDescent="0.3">
      <c r="B50" s="13"/>
      <c r="C50" s="16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2:123" s="7" customFormat="1" ht="15.75" x14ac:dyDescent="0.3">
      <c r="B51" s="10" t="s">
        <v>384</v>
      </c>
      <c r="C51" s="342">
        <v>4100853.3053675257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35973.688358759922</v>
      </c>
      <c r="V51" s="8">
        <v>35973.688358759922</v>
      </c>
      <c r="W51" s="8">
        <v>27850.678888392216</v>
      </c>
      <c r="X51" s="8">
        <v>23990.773793943765</v>
      </c>
      <c r="Y51" s="8">
        <v>20893.921458976209</v>
      </c>
      <c r="Z51" s="8">
        <v>23990.773793943765</v>
      </c>
      <c r="AA51" s="8">
        <v>29924.920224311474</v>
      </c>
      <c r="AB51" s="8">
        <v>20273.656844896905</v>
      </c>
      <c r="AC51" s="8">
        <v>27437.662485006495</v>
      </c>
      <c r="AD51" s="8">
        <v>28964.706043927912</v>
      </c>
      <c r="AE51" s="8">
        <v>32417.635916458548</v>
      </c>
      <c r="AF51" s="8">
        <v>36209.302362878159</v>
      </c>
      <c r="AG51" s="8">
        <v>47387.60930121415</v>
      </c>
      <c r="AH51" s="8">
        <v>47387.60930121415</v>
      </c>
      <c r="AI51" s="8">
        <v>38615.969423342482</v>
      </c>
      <c r="AJ51" s="8">
        <v>34925.378153805344</v>
      </c>
      <c r="AK51" s="8">
        <v>28964.706043927912</v>
      </c>
      <c r="AL51" s="8">
        <v>32417.635916458548</v>
      </c>
      <c r="AM51" s="8">
        <v>38909.141328834732</v>
      </c>
      <c r="AN51" s="8">
        <v>29118.995267130336</v>
      </c>
      <c r="AO51" s="8">
        <v>33714.341353116892</v>
      </c>
      <c r="AP51" s="8">
        <v>35139.113107502708</v>
      </c>
      <c r="AQ51" s="8">
        <v>38909.141328834732</v>
      </c>
      <c r="AR51" s="8">
        <v>42679.169550166764</v>
      </c>
      <c r="AS51" s="8">
        <v>49283.113673262706</v>
      </c>
      <c r="AT51" s="8">
        <v>49283.113673262706</v>
      </c>
      <c r="AU51" s="8">
        <v>40160.608200276176</v>
      </c>
      <c r="AV51" s="8">
        <v>36322.393279957556</v>
      </c>
      <c r="AW51" s="8">
        <v>30123.29428568502</v>
      </c>
      <c r="AX51" s="8">
        <v>33714.341353116892</v>
      </c>
      <c r="AY51" s="8">
        <v>40076.415568699776</v>
      </c>
      <c r="AZ51" s="8">
        <v>28958.137136032907</v>
      </c>
      <c r="BA51" s="8">
        <v>34725.7715937104</v>
      </c>
      <c r="BB51" s="8">
        <v>36193.286500727787</v>
      </c>
      <c r="BC51" s="8">
        <v>40076.415568699776</v>
      </c>
      <c r="BD51" s="8">
        <v>43959.544636671759</v>
      </c>
      <c r="BE51" s="8">
        <v>50761.607083460593</v>
      </c>
      <c r="BF51" s="8">
        <v>50761.607083460593</v>
      </c>
      <c r="BG51" s="8">
        <v>41365.426446284451</v>
      </c>
      <c r="BH51" s="8">
        <v>37412.065078356281</v>
      </c>
      <c r="BI51" s="8">
        <v>31026.99311425558</v>
      </c>
      <c r="BJ51" s="8">
        <v>34725.7715937104</v>
      </c>
      <c r="BK51" s="8">
        <v>41278.70803576077</v>
      </c>
      <c r="BL51" s="8">
        <v>29826.881250113893</v>
      </c>
      <c r="BM51" s="8">
        <v>35767.544741521713</v>
      </c>
      <c r="BN51" s="8">
        <v>37279.085095749622</v>
      </c>
      <c r="BO51" s="8">
        <v>41278.70803576077</v>
      </c>
      <c r="BP51" s="8">
        <v>45278.330975771911</v>
      </c>
      <c r="BQ51" s="8">
        <v>52284.455295964406</v>
      </c>
      <c r="BR51" s="8">
        <v>52284.455295964406</v>
      </c>
      <c r="BS51" s="8">
        <v>42606.389239672993</v>
      </c>
      <c r="BT51" s="8">
        <v>38534.427030706967</v>
      </c>
      <c r="BU51" s="8">
        <v>31957.802907683246</v>
      </c>
      <c r="BV51" s="8">
        <v>35767.544741521713</v>
      </c>
      <c r="BW51" s="8">
        <v>42517.069276833594</v>
      </c>
      <c r="BX51" s="8">
        <v>30721.687687617316</v>
      </c>
      <c r="BY51" s="8">
        <v>36840.571083767361</v>
      </c>
      <c r="BZ51" s="8">
        <v>38397.457648622112</v>
      </c>
      <c r="CA51" s="8">
        <v>42517.069276833594</v>
      </c>
      <c r="CB51" s="8">
        <v>46636.680905045076</v>
      </c>
      <c r="CC51" s="8">
        <v>53852.988954843335</v>
      </c>
      <c r="CD51" s="8">
        <v>53852.988954843335</v>
      </c>
      <c r="CE51" s="8">
        <v>43884.580916863189</v>
      </c>
      <c r="CF51" s="8">
        <v>39690.459841628188</v>
      </c>
      <c r="CG51" s="8">
        <v>32916.536994913738</v>
      </c>
      <c r="CH51" s="8">
        <v>36840.571083767361</v>
      </c>
      <c r="CI51" s="8">
        <v>43579.996008754431</v>
      </c>
      <c r="CJ51" s="8">
        <v>32614.590149797164</v>
      </c>
      <c r="CK51" s="8">
        <v>37761.585360861551</v>
      </c>
      <c r="CL51" s="8">
        <v>39357.39408983766</v>
      </c>
      <c r="CM51" s="8">
        <v>43579.996008754431</v>
      </c>
      <c r="CN51" s="8">
        <v>47802.597927671195</v>
      </c>
      <c r="CO51" s="8">
        <v>55199.313678714425</v>
      </c>
      <c r="CP51" s="8">
        <v>55199.313678714425</v>
      </c>
      <c r="CQ51" s="8">
        <v>44981.695439784766</v>
      </c>
      <c r="CR51" s="8">
        <v>40682.721337668896</v>
      </c>
      <c r="CS51" s="8">
        <v>33739.45041978659</v>
      </c>
      <c r="CT51" s="8">
        <v>37761.585360861551</v>
      </c>
      <c r="CU51" s="8">
        <v>44669.495908973295</v>
      </c>
      <c r="CV51" s="8">
        <v>32276.973126802939</v>
      </c>
      <c r="CW51" s="8">
        <v>38705.624994883088</v>
      </c>
      <c r="CX51" s="8">
        <v>40341.328942083608</v>
      </c>
      <c r="CY51" s="8">
        <v>44669.495908973295</v>
      </c>
      <c r="CZ51" s="8">
        <v>48997.662875862981</v>
      </c>
      <c r="DA51" s="8">
        <v>56579.296520682285</v>
      </c>
      <c r="DB51" s="8">
        <v>56579.296520682285</v>
      </c>
      <c r="DC51" s="8">
        <v>46106.237825779383</v>
      </c>
      <c r="DD51" s="8">
        <v>41699.789371110608</v>
      </c>
      <c r="DE51" s="8">
        <v>34582.936680281258</v>
      </c>
      <c r="DF51" s="8">
        <v>38705.624994883088</v>
      </c>
      <c r="DG51" s="8">
        <v>45562.885827152764</v>
      </c>
      <c r="DH51" s="8">
        <v>32922.512589339</v>
      </c>
      <c r="DI51" s="8">
        <v>39479.737494780762</v>
      </c>
      <c r="DJ51" s="8">
        <v>41148.155520925284</v>
      </c>
      <c r="DK51" s="8">
        <v>45562.885827152764</v>
      </c>
      <c r="DL51" s="8">
        <v>49977.616133380245</v>
      </c>
      <c r="DM51" s="8">
        <v>57710.882451095946</v>
      </c>
      <c r="DN51" s="8">
        <v>57710.882451095946</v>
      </c>
      <c r="DO51" s="8">
        <v>47028.362582294976</v>
      </c>
      <c r="DP51" s="8">
        <v>42533.785158532817</v>
      </c>
      <c r="DQ51" s="8">
        <v>35274.595413886876</v>
      </c>
      <c r="DR51" s="8">
        <v>39479.737494780762</v>
      </c>
      <c r="DS51" s="8">
        <v>46474.143543695813</v>
      </c>
    </row>
  </sheetData>
  <pageMargins left="0.70866141732283472" right="0.70866141732283472" top="0.35433070866141736" bottom="0.35433070866141736" header="0.31496062992125984" footer="0.31496062992125984"/>
  <pageSetup paperSize="9" scale="24" orientation="portrait" horizontalDpi="120" verticalDpi="12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19">
    <pageSetUpPr fitToPage="1"/>
  </sheetPr>
  <dimension ref="B1:DT77"/>
  <sheetViews>
    <sheetView showZeros="0" zoomScale="80" zoomScaleNormal="8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" x14ac:dyDescent="0.3"/>
  <cols>
    <col min="1" max="1" width="2.5" style="1" customWidth="1"/>
    <col min="2" max="2" width="33.75" style="1" customWidth="1"/>
    <col min="3" max="3" width="11.125" style="7" customWidth="1"/>
    <col min="4" max="4" width="11.375" style="1" customWidth="1"/>
    <col min="5" max="34" width="9" style="1" customWidth="1"/>
    <col min="35" max="60" width="9" style="1"/>
    <col min="61" max="61" width="9" style="1" customWidth="1"/>
    <col min="62" max="63" width="9" style="1"/>
    <col min="64" max="88" width="9" style="1" customWidth="1"/>
    <col min="89" max="16384" width="9" style="1"/>
  </cols>
  <sheetData>
    <row r="1" spans="2:124" ht="19.5" x14ac:dyDescent="0.35">
      <c r="B1" s="267" t="s">
        <v>44</v>
      </c>
      <c r="C1" s="268"/>
      <c r="D1" s="269">
        <v>1</v>
      </c>
      <c r="E1" s="269">
        <v>2</v>
      </c>
      <c r="F1" s="269">
        <v>3</v>
      </c>
      <c r="G1" s="269">
        <v>4</v>
      </c>
      <c r="H1" s="269">
        <v>5</v>
      </c>
      <c r="I1" s="269">
        <v>6</v>
      </c>
      <c r="J1" s="269">
        <v>7</v>
      </c>
      <c r="K1" s="269">
        <v>8</v>
      </c>
      <c r="L1" s="269">
        <v>9</v>
      </c>
      <c r="M1" s="269">
        <v>10</v>
      </c>
      <c r="N1" s="269">
        <v>11</v>
      </c>
      <c r="O1" s="269">
        <v>12</v>
      </c>
      <c r="P1" s="269">
        <v>13</v>
      </c>
      <c r="Q1" s="269">
        <v>14</v>
      </c>
      <c r="R1" s="269">
        <v>15</v>
      </c>
      <c r="S1" s="269">
        <v>16</v>
      </c>
      <c r="T1" s="269">
        <v>17</v>
      </c>
      <c r="U1" s="269">
        <v>18</v>
      </c>
      <c r="V1" s="269">
        <v>19</v>
      </c>
      <c r="W1" s="269">
        <v>20</v>
      </c>
      <c r="X1" s="269">
        <v>21</v>
      </c>
      <c r="Y1" s="269">
        <v>22</v>
      </c>
      <c r="Z1" s="269">
        <v>23</v>
      </c>
      <c r="AA1" s="269">
        <v>24</v>
      </c>
      <c r="AB1" s="269">
        <v>25</v>
      </c>
      <c r="AC1" s="269">
        <v>26</v>
      </c>
      <c r="AD1" s="269">
        <v>27</v>
      </c>
      <c r="AE1" s="269">
        <v>28</v>
      </c>
      <c r="AF1" s="269">
        <v>29</v>
      </c>
      <c r="AG1" s="269">
        <v>30</v>
      </c>
      <c r="AH1" s="269">
        <v>31</v>
      </c>
      <c r="AI1" s="269">
        <v>32</v>
      </c>
      <c r="AJ1" s="269">
        <v>33</v>
      </c>
      <c r="AK1" s="269">
        <v>34</v>
      </c>
      <c r="AL1" s="269">
        <v>35</v>
      </c>
      <c r="AM1" s="269">
        <v>36</v>
      </c>
      <c r="AN1" s="269">
        <v>37</v>
      </c>
      <c r="AO1" s="269">
        <v>38</v>
      </c>
      <c r="AP1" s="269">
        <v>39</v>
      </c>
      <c r="AQ1" s="269">
        <v>40</v>
      </c>
      <c r="AR1" s="269">
        <v>41</v>
      </c>
      <c r="AS1" s="269">
        <v>42</v>
      </c>
      <c r="AT1" s="269">
        <v>43</v>
      </c>
      <c r="AU1" s="269">
        <v>44</v>
      </c>
      <c r="AV1" s="269">
        <v>45</v>
      </c>
      <c r="AW1" s="269">
        <v>46</v>
      </c>
      <c r="AX1" s="269">
        <v>47</v>
      </c>
      <c r="AY1" s="269">
        <v>48</v>
      </c>
      <c r="AZ1" s="269">
        <v>49</v>
      </c>
      <c r="BA1" s="269">
        <v>50</v>
      </c>
      <c r="BB1" s="269">
        <v>51</v>
      </c>
      <c r="BC1" s="269">
        <v>52</v>
      </c>
      <c r="BD1" s="269">
        <v>53</v>
      </c>
      <c r="BE1" s="269">
        <v>54</v>
      </c>
      <c r="BF1" s="269">
        <v>55</v>
      </c>
      <c r="BG1" s="269">
        <v>56</v>
      </c>
      <c r="BH1" s="269">
        <v>57</v>
      </c>
      <c r="BI1" s="269">
        <v>58</v>
      </c>
      <c r="BJ1" s="269">
        <v>59</v>
      </c>
      <c r="BK1" s="269">
        <v>60</v>
      </c>
      <c r="BL1" s="269">
        <v>61</v>
      </c>
      <c r="BM1" s="269">
        <v>62</v>
      </c>
      <c r="BN1" s="269">
        <v>63</v>
      </c>
      <c r="BO1" s="269">
        <v>64</v>
      </c>
      <c r="BP1" s="269">
        <v>65</v>
      </c>
      <c r="BQ1" s="269">
        <v>66</v>
      </c>
      <c r="BR1" s="269">
        <v>67</v>
      </c>
      <c r="BS1" s="269">
        <v>68</v>
      </c>
      <c r="BT1" s="269">
        <v>69</v>
      </c>
      <c r="BU1" s="269">
        <v>70</v>
      </c>
      <c r="BV1" s="269">
        <v>71</v>
      </c>
      <c r="BW1" s="269">
        <v>72</v>
      </c>
      <c r="BX1" s="269">
        <v>73</v>
      </c>
      <c r="BY1" s="269">
        <v>74</v>
      </c>
      <c r="BZ1" s="269">
        <v>75</v>
      </c>
      <c r="CA1" s="269">
        <v>76</v>
      </c>
      <c r="CB1" s="269">
        <v>77</v>
      </c>
      <c r="CC1" s="269">
        <v>78</v>
      </c>
      <c r="CD1" s="269">
        <v>79</v>
      </c>
      <c r="CE1" s="269">
        <v>80</v>
      </c>
      <c r="CF1" s="269">
        <v>81</v>
      </c>
      <c r="CG1" s="269">
        <v>82</v>
      </c>
      <c r="CH1" s="269">
        <v>83</v>
      </c>
      <c r="CI1" s="269">
        <v>84</v>
      </c>
      <c r="CJ1" s="269">
        <v>85</v>
      </c>
      <c r="CK1" s="269">
        <v>86</v>
      </c>
      <c r="CL1" s="269">
        <v>87</v>
      </c>
      <c r="CM1" s="269">
        <v>88</v>
      </c>
      <c r="CN1" s="269">
        <v>89</v>
      </c>
      <c r="CO1" s="269">
        <v>90</v>
      </c>
      <c r="CP1" s="269">
        <v>91</v>
      </c>
      <c r="CQ1" s="269">
        <v>92</v>
      </c>
      <c r="CR1" s="269">
        <v>93</v>
      </c>
      <c r="CS1" s="269">
        <v>94</v>
      </c>
      <c r="CT1" s="269">
        <v>95</v>
      </c>
      <c r="CU1" s="269">
        <v>96</v>
      </c>
      <c r="CV1" s="269">
        <v>97</v>
      </c>
      <c r="CW1" s="269">
        <v>98</v>
      </c>
      <c r="CX1" s="269">
        <v>99</v>
      </c>
      <c r="CY1" s="269">
        <v>100</v>
      </c>
      <c r="CZ1" s="269">
        <v>101</v>
      </c>
      <c r="DA1" s="269">
        <v>102</v>
      </c>
      <c r="DB1" s="269">
        <v>103</v>
      </c>
      <c r="DC1" s="269">
        <v>104</v>
      </c>
      <c r="DD1" s="269">
        <v>105</v>
      </c>
      <c r="DE1" s="269">
        <v>106</v>
      </c>
      <c r="DF1" s="269">
        <v>107</v>
      </c>
      <c r="DG1" s="269">
        <v>108</v>
      </c>
      <c r="DH1" s="269">
        <v>109</v>
      </c>
      <c r="DI1" s="269">
        <v>110</v>
      </c>
      <c r="DJ1" s="269">
        <v>111</v>
      </c>
      <c r="DK1" s="269">
        <v>112</v>
      </c>
      <c r="DL1" s="269">
        <v>113</v>
      </c>
      <c r="DM1" s="269">
        <v>114</v>
      </c>
      <c r="DN1" s="269">
        <v>115</v>
      </c>
      <c r="DO1" s="269">
        <v>116</v>
      </c>
      <c r="DP1" s="269">
        <v>117</v>
      </c>
      <c r="DQ1" s="269">
        <v>118</v>
      </c>
      <c r="DR1" s="269">
        <v>119</v>
      </c>
      <c r="DS1" s="270">
        <v>120</v>
      </c>
    </row>
    <row r="2" spans="2:124" ht="19.5" x14ac:dyDescent="0.35">
      <c r="B2" s="267"/>
      <c r="C2" s="268"/>
      <c r="D2" s="269">
        <v>2</v>
      </c>
      <c r="E2" s="269">
        <v>3</v>
      </c>
      <c r="F2" s="269">
        <v>4</v>
      </c>
      <c r="G2" s="269">
        <v>5</v>
      </c>
      <c r="H2" s="269">
        <v>6</v>
      </c>
      <c r="I2" s="269">
        <v>7</v>
      </c>
      <c r="J2" s="269">
        <v>8</v>
      </c>
      <c r="K2" s="269">
        <v>9</v>
      </c>
      <c r="L2" s="269">
        <v>10</v>
      </c>
      <c r="M2" s="269">
        <v>11</v>
      </c>
      <c r="N2" s="269">
        <v>12</v>
      </c>
      <c r="O2" s="269">
        <v>1</v>
      </c>
      <c r="P2" s="269">
        <v>2</v>
      </c>
      <c r="Q2" s="269">
        <v>3</v>
      </c>
      <c r="R2" s="269">
        <v>4</v>
      </c>
      <c r="S2" s="269">
        <v>5</v>
      </c>
      <c r="T2" s="269">
        <v>6</v>
      </c>
      <c r="U2" s="269">
        <v>7</v>
      </c>
      <c r="V2" s="269">
        <v>8</v>
      </c>
      <c r="W2" s="269">
        <v>9</v>
      </c>
      <c r="X2" s="269">
        <v>10</v>
      </c>
      <c r="Y2" s="269">
        <v>11</v>
      </c>
      <c r="Z2" s="269">
        <v>12</v>
      </c>
      <c r="AA2" s="269">
        <v>1</v>
      </c>
      <c r="AB2" s="269">
        <v>2</v>
      </c>
      <c r="AC2" s="269">
        <v>3</v>
      </c>
      <c r="AD2" s="269">
        <v>4</v>
      </c>
      <c r="AE2" s="269">
        <v>5</v>
      </c>
      <c r="AF2" s="269">
        <v>6</v>
      </c>
      <c r="AG2" s="269">
        <v>7</v>
      </c>
      <c r="AH2" s="269">
        <v>8</v>
      </c>
      <c r="AI2" s="269">
        <v>9</v>
      </c>
      <c r="AJ2" s="269">
        <v>10</v>
      </c>
      <c r="AK2" s="269">
        <v>11</v>
      </c>
      <c r="AL2" s="269">
        <v>12</v>
      </c>
      <c r="AM2" s="269">
        <v>1</v>
      </c>
      <c r="AN2" s="269">
        <v>2</v>
      </c>
      <c r="AO2" s="269">
        <v>3</v>
      </c>
      <c r="AP2" s="269">
        <v>4</v>
      </c>
      <c r="AQ2" s="269">
        <v>5</v>
      </c>
      <c r="AR2" s="269">
        <v>6</v>
      </c>
      <c r="AS2" s="269">
        <v>7</v>
      </c>
      <c r="AT2" s="269">
        <v>8</v>
      </c>
      <c r="AU2" s="269">
        <v>9</v>
      </c>
      <c r="AV2" s="269">
        <v>10</v>
      </c>
      <c r="AW2" s="269">
        <v>11</v>
      </c>
      <c r="AX2" s="269">
        <v>12</v>
      </c>
      <c r="AY2" s="269">
        <v>1</v>
      </c>
      <c r="AZ2" s="269">
        <v>2</v>
      </c>
      <c r="BA2" s="269">
        <v>3</v>
      </c>
      <c r="BB2" s="269">
        <v>4</v>
      </c>
      <c r="BC2" s="269">
        <v>5</v>
      </c>
      <c r="BD2" s="269">
        <v>6</v>
      </c>
      <c r="BE2" s="269">
        <v>7</v>
      </c>
      <c r="BF2" s="269">
        <v>8</v>
      </c>
      <c r="BG2" s="269">
        <v>9</v>
      </c>
      <c r="BH2" s="269">
        <v>10</v>
      </c>
      <c r="BI2" s="269">
        <v>11</v>
      </c>
      <c r="BJ2" s="269">
        <v>12</v>
      </c>
      <c r="BK2" s="269">
        <v>1</v>
      </c>
      <c r="BL2" s="269">
        <v>2</v>
      </c>
      <c r="BM2" s="269">
        <v>3</v>
      </c>
      <c r="BN2" s="269">
        <v>4</v>
      </c>
      <c r="BO2" s="269">
        <v>5</v>
      </c>
      <c r="BP2" s="269">
        <v>6</v>
      </c>
      <c r="BQ2" s="269">
        <v>7</v>
      </c>
      <c r="BR2" s="269">
        <v>8</v>
      </c>
      <c r="BS2" s="269">
        <v>9</v>
      </c>
      <c r="BT2" s="269">
        <v>10</v>
      </c>
      <c r="BU2" s="269">
        <v>11</v>
      </c>
      <c r="BV2" s="269">
        <v>12</v>
      </c>
      <c r="BW2" s="269">
        <v>1</v>
      </c>
      <c r="BX2" s="269">
        <v>2</v>
      </c>
      <c r="BY2" s="269">
        <v>3</v>
      </c>
      <c r="BZ2" s="269">
        <v>4</v>
      </c>
      <c r="CA2" s="269">
        <v>5</v>
      </c>
      <c r="CB2" s="269">
        <v>6</v>
      </c>
      <c r="CC2" s="269">
        <v>7</v>
      </c>
      <c r="CD2" s="269">
        <v>8</v>
      </c>
      <c r="CE2" s="269">
        <v>9</v>
      </c>
      <c r="CF2" s="269">
        <v>10</v>
      </c>
      <c r="CG2" s="269">
        <v>11</v>
      </c>
      <c r="CH2" s="269">
        <v>12</v>
      </c>
      <c r="CI2" s="269">
        <v>1</v>
      </c>
      <c r="CJ2" s="269">
        <v>2</v>
      </c>
      <c r="CK2" s="269">
        <v>3</v>
      </c>
      <c r="CL2" s="269">
        <v>4</v>
      </c>
      <c r="CM2" s="269">
        <v>5</v>
      </c>
      <c r="CN2" s="269">
        <v>6</v>
      </c>
      <c r="CO2" s="269">
        <v>7</v>
      </c>
      <c r="CP2" s="269">
        <v>8</v>
      </c>
      <c r="CQ2" s="269">
        <v>9</v>
      </c>
      <c r="CR2" s="269">
        <v>10</v>
      </c>
      <c r="CS2" s="269">
        <v>11</v>
      </c>
      <c r="CT2" s="269">
        <v>12</v>
      </c>
      <c r="CU2" s="269">
        <v>1</v>
      </c>
      <c r="CV2" s="269">
        <v>2</v>
      </c>
      <c r="CW2" s="269">
        <v>3</v>
      </c>
      <c r="CX2" s="269">
        <v>4</v>
      </c>
      <c r="CY2" s="269">
        <v>5</v>
      </c>
      <c r="CZ2" s="269">
        <v>6</v>
      </c>
      <c r="DA2" s="269">
        <v>7</v>
      </c>
      <c r="DB2" s="269">
        <v>8</v>
      </c>
      <c r="DC2" s="269">
        <v>9</v>
      </c>
      <c r="DD2" s="269">
        <v>10</v>
      </c>
      <c r="DE2" s="269">
        <v>11</v>
      </c>
      <c r="DF2" s="269">
        <v>12</v>
      </c>
      <c r="DG2" s="269">
        <v>1</v>
      </c>
      <c r="DH2" s="269">
        <v>2</v>
      </c>
      <c r="DI2" s="269">
        <v>3</v>
      </c>
      <c r="DJ2" s="269">
        <v>4</v>
      </c>
      <c r="DK2" s="269">
        <v>5</v>
      </c>
      <c r="DL2" s="269">
        <v>6</v>
      </c>
      <c r="DM2" s="269">
        <v>7</v>
      </c>
      <c r="DN2" s="269">
        <v>8</v>
      </c>
      <c r="DO2" s="269">
        <v>9</v>
      </c>
      <c r="DP2" s="269">
        <v>10</v>
      </c>
      <c r="DQ2" s="269">
        <v>11</v>
      </c>
      <c r="DR2" s="269">
        <v>12</v>
      </c>
      <c r="DS2" s="270">
        <v>1</v>
      </c>
    </row>
    <row r="3" spans="2:124" ht="15.75" x14ac:dyDescent="0.35">
      <c r="B3" s="83" t="s">
        <v>127</v>
      </c>
      <c r="C3" s="268"/>
      <c r="D3" s="269">
        <v>2017</v>
      </c>
      <c r="E3" s="269">
        <v>2017</v>
      </c>
      <c r="F3" s="269">
        <v>2017</v>
      </c>
      <c r="G3" s="269">
        <v>2017</v>
      </c>
      <c r="H3" s="269">
        <v>2017</v>
      </c>
      <c r="I3" s="269">
        <v>2017</v>
      </c>
      <c r="J3" s="269">
        <v>2017</v>
      </c>
      <c r="K3" s="269">
        <v>2017</v>
      </c>
      <c r="L3" s="269">
        <v>2017</v>
      </c>
      <c r="M3" s="269">
        <v>2017</v>
      </c>
      <c r="N3" s="269">
        <v>2017</v>
      </c>
      <c r="O3" s="269">
        <v>2018</v>
      </c>
      <c r="P3" s="269">
        <v>2018</v>
      </c>
      <c r="Q3" s="269">
        <v>2018</v>
      </c>
      <c r="R3" s="269">
        <v>2018</v>
      </c>
      <c r="S3" s="269">
        <v>2018</v>
      </c>
      <c r="T3" s="269">
        <v>2018</v>
      </c>
      <c r="U3" s="269">
        <v>2018</v>
      </c>
      <c r="V3" s="269">
        <v>2018</v>
      </c>
      <c r="W3" s="269">
        <v>2018</v>
      </c>
      <c r="X3" s="269">
        <v>2018</v>
      </c>
      <c r="Y3" s="269">
        <v>2018</v>
      </c>
      <c r="Z3" s="269">
        <v>2018</v>
      </c>
      <c r="AA3" s="269">
        <v>2019</v>
      </c>
      <c r="AB3" s="269">
        <v>2019</v>
      </c>
      <c r="AC3" s="269">
        <v>2019</v>
      </c>
      <c r="AD3" s="269">
        <v>2019</v>
      </c>
      <c r="AE3" s="269">
        <v>2019</v>
      </c>
      <c r="AF3" s="269">
        <v>2019</v>
      </c>
      <c r="AG3" s="269">
        <v>2019</v>
      </c>
      <c r="AH3" s="269">
        <v>2019</v>
      </c>
      <c r="AI3" s="269">
        <v>2019</v>
      </c>
      <c r="AJ3" s="269">
        <v>2019</v>
      </c>
      <c r="AK3" s="269">
        <v>2019</v>
      </c>
      <c r="AL3" s="269">
        <v>2019</v>
      </c>
      <c r="AM3" s="269">
        <v>2020</v>
      </c>
      <c r="AN3" s="269">
        <v>2020</v>
      </c>
      <c r="AO3" s="269">
        <v>2020</v>
      </c>
      <c r="AP3" s="269">
        <v>2020</v>
      </c>
      <c r="AQ3" s="269">
        <v>2020</v>
      </c>
      <c r="AR3" s="269">
        <v>2020</v>
      </c>
      <c r="AS3" s="269">
        <v>2020</v>
      </c>
      <c r="AT3" s="269">
        <v>2020</v>
      </c>
      <c r="AU3" s="269">
        <v>2020</v>
      </c>
      <c r="AV3" s="269">
        <v>2020</v>
      </c>
      <c r="AW3" s="269">
        <v>2020</v>
      </c>
      <c r="AX3" s="269">
        <v>2020</v>
      </c>
      <c r="AY3" s="269">
        <v>2021</v>
      </c>
      <c r="AZ3" s="269">
        <v>2021</v>
      </c>
      <c r="BA3" s="269">
        <v>2021</v>
      </c>
      <c r="BB3" s="269">
        <v>2021</v>
      </c>
      <c r="BC3" s="269">
        <v>2021</v>
      </c>
      <c r="BD3" s="269">
        <v>2021</v>
      </c>
      <c r="BE3" s="269">
        <v>2021</v>
      </c>
      <c r="BF3" s="269">
        <v>2021</v>
      </c>
      <c r="BG3" s="269">
        <v>2021</v>
      </c>
      <c r="BH3" s="269">
        <v>2021</v>
      </c>
      <c r="BI3" s="269">
        <v>2021</v>
      </c>
      <c r="BJ3" s="269">
        <v>2021</v>
      </c>
      <c r="BK3" s="269">
        <v>2022</v>
      </c>
      <c r="BL3" s="269">
        <v>2022</v>
      </c>
      <c r="BM3" s="269">
        <v>2022</v>
      </c>
      <c r="BN3" s="269">
        <v>2022</v>
      </c>
      <c r="BO3" s="269">
        <v>2022</v>
      </c>
      <c r="BP3" s="269">
        <v>2022</v>
      </c>
      <c r="BQ3" s="269">
        <v>2022</v>
      </c>
      <c r="BR3" s="269">
        <v>2022</v>
      </c>
      <c r="BS3" s="269">
        <v>2022</v>
      </c>
      <c r="BT3" s="269">
        <v>2022</v>
      </c>
      <c r="BU3" s="269">
        <v>2022</v>
      </c>
      <c r="BV3" s="269">
        <v>2022</v>
      </c>
      <c r="BW3" s="269">
        <v>2023</v>
      </c>
      <c r="BX3" s="269">
        <v>2023</v>
      </c>
      <c r="BY3" s="269">
        <v>2023</v>
      </c>
      <c r="BZ3" s="269">
        <v>2023</v>
      </c>
      <c r="CA3" s="269">
        <v>2023</v>
      </c>
      <c r="CB3" s="269">
        <v>2023</v>
      </c>
      <c r="CC3" s="269">
        <v>2023</v>
      </c>
      <c r="CD3" s="269">
        <v>2023</v>
      </c>
      <c r="CE3" s="269">
        <v>2023</v>
      </c>
      <c r="CF3" s="269">
        <v>2023</v>
      </c>
      <c r="CG3" s="269">
        <v>2023</v>
      </c>
      <c r="CH3" s="269">
        <v>2023</v>
      </c>
      <c r="CI3" s="269">
        <v>2024</v>
      </c>
      <c r="CJ3" s="269">
        <v>2024</v>
      </c>
      <c r="CK3" s="269">
        <v>2024</v>
      </c>
      <c r="CL3" s="269">
        <v>2024</v>
      </c>
      <c r="CM3" s="269">
        <v>2024</v>
      </c>
      <c r="CN3" s="269">
        <v>2024</v>
      </c>
      <c r="CO3" s="269">
        <v>2024</v>
      </c>
      <c r="CP3" s="269">
        <v>2024</v>
      </c>
      <c r="CQ3" s="269">
        <v>2024</v>
      </c>
      <c r="CR3" s="269">
        <v>2024</v>
      </c>
      <c r="CS3" s="269">
        <v>2024</v>
      </c>
      <c r="CT3" s="269">
        <v>2024</v>
      </c>
      <c r="CU3" s="269">
        <v>2025</v>
      </c>
      <c r="CV3" s="269">
        <v>2025</v>
      </c>
      <c r="CW3" s="269">
        <v>2025</v>
      </c>
      <c r="CX3" s="269">
        <v>2025</v>
      </c>
      <c r="CY3" s="269">
        <v>2025</v>
      </c>
      <c r="CZ3" s="269">
        <v>2025</v>
      </c>
      <c r="DA3" s="269">
        <v>2025</v>
      </c>
      <c r="DB3" s="269">
        <v>2025</v>
      </c>
      <c r="DC3" s="269">
        <v>2025</v>
      </c>
      <c r="DD3" s="269">
        <v>2025</v>
      </c>
      <c r="DE3" s="269">
        <v>2025</v>
      </c>
      <c r="DF3" s="269">
        <v>2025</v>
      </c>
      <c r="DG3" s="269">
        <v>2026</v>
      </c>
      <c r="DH3" s="269">
        <v>2026</v>
      </c>
      <c r="DI3" s="269">
        <v>2026</v>
      </c>
      <c r="DJ3" s="269">
        <v>2026</v>
      </c>
      <c r="DK3" s="269">
        <v>2026</v>
      </c>
      <c r="DL3" s="269">
        <v>2026</v>
      </c>
      <c r="DM3" s="269">
        <v>2026</v>
      </c>
      <c r="DN3" s="269">
        <v>2026</v>
      </c>
      <c r="DO3" s="269">
        <v>2026</v>
      </c>
      <c r="DP3" s="269">
        <v>2026</v>
      </c>
      <c r="DQ3" s="269">
        <v>2026</v>
      </c>
      <c r="DR3" s="269">
        <v>2026</v>
      </c>
      <c r="DS3" s="270">
        <v>2027</v>
      </c>
    </row>
    <row r="4" spans="2:124" s="7" customFormat="1" ht="15.75" x14ac:dyDescent="0.3">
      <c r="B4" s="209" t="s">
        <v>49</v>
      </c>
      <c r="C4" s="210"/>
      <c r="D4" s="212">
        <v>41305</v>
      </c>
      <c r="E4" s="212">
        <v>41333</v>
      </c>
      <c r="F4" s="212">
        <v>41364</v>
      </c>
      <c r="G4" s="212">
        <v>41394</v>
      </c>
      <c r="H4" s="212">
        <v>41425</v>
      </c>
      <c r="I4" s="212">
        <v>41455</v>
      </c>
      <c r="J4" s="212">
        <v>41486</v>
      </c>
      <c r="K4" s="212">
        <v>41517</v>
      </c>
      <c r="L4" s="212">
        <v>41547</v>
      </c>
      <c r="M4" s="212">
        <v>41578</v>
      </c>
      <c r="N4" s="212">
        <v>41608</v>
      </c>
      <c r="O4" s="212">
        <v>41639</v>
      </c>
      <c r="P4" s="212">
        <v>41670</v>
      </c>
      <c r="Q4" s="212">
        <v>41698</v>
      </c>
      <c r="R4" s="212">
        <v>41729</v>
      </c>
      <c r="S4" s="212">
        <v>41759</v>
      </c>
      <c r="T4" s="212">
        <v>41790</v>
      </c>
      <c r="U4" s="212">
        <v>41820</v>
      </c>
      <c r="V4" s="212">
        <v>41851</v>
      </c>
      <c r="W4" s="212">
        <v>41882</v>
      </c>
      <c r="X4" s="212">
        <v>41912</v>
      </c>
      <c r="Y4" s="212">
        <v>41943</v>
      </c>
      <c r="Z4" s="212">
        <v>41973</v>
      </c>
      <c r="AA4" s="212">
        <v>42004</v>
      </c>
      <c r="AB4" s="212">
        <v>42035</v>
      </c>
      <c r="AC4" s="212">
        <v>42063</v>
      </c>
      <c r="AD4" s="212">
        <v>42094</v>
      </c>
      <c r="AE4" s="212">
        <v>42124</v>
      </c>
      <c r="AF4" s="212">
        <v>42155</v>
      </c>
      <c r="AG4" s="212">
        <v>42185</v>
      </c>
      <c r="AH4" s="212">
        <v>42216</v>
      </c>
      <c r="AI4" s="212">
        <v>42247</v>
      </c>
      <c r="AJ4" s="212">
        <v>42277</v>
      </c>
      <c r="AK4" s="212">
        <v>42308</v>
      </c>
      <c r="AL4" s="212">
        <v>42338</v>
      </c>
      <c r="AM4" s="212">
        <v>42369</v>
      </c>
      <c r="AN4" s="212">
        <v>42400</v>
      </c>
      <c r="AO4" s="212">
        <v>42429</v>
      </c>
      <c r="AP4" s="212">
        <v>42460</v>
      </c>
      <c r="AQ4" s="212">
        <v>42490</v>
      </c>
      <c r="AR4" s="212">
        <v>42521</v>
      </c>
      <c r="AS4" s="212">
        <v>42551</v>
      </c>
      <c r="AT4" s="212">
        <v>42582</v>
      </c>
      <c r="AU4" s="212">
        <v>42613</v>
      </c>
      <c r="AV4" s="212">
        <v>42643</v>
      </c>
      <c r="AW4" s="212">
        <v>42674</v>
      </c>
      <c r="AX4" s="212">
        <v>42704</v>
      </c>
      <c r="AY4" s="212">
        <v>42735</v>
      </c>
      <c r="AZ4" s="212">
        <v>42766</v>
      </c>
      <c r="BA4" s="212">
        <v>42794</v>
      </c>
      <c r="BB4" s="212">
        <v>42825</v>
      </c>
      <c r="BC4" s="212">
        <v>42855</v>
      </c>
      <c r="BD4" s="212">
        <v>42886</v>
      </c>
      <c r="BE4" s="212">
        <v>42916</v>
      </c>
      <c r="BF4" s="212">
        <v>42947</v>
      </c>
      <c r="BG4" s="212">
        <v>42978</v>
      </c>
      <c r="BH4" s="212">
        <v>43008</v>
      </c>
      <c r="BI4" s="212">
        <v>43039</v>
      </c>
      <c r="BJ4" s="212">
        <v>43069</v>
      </c>
      <c r="BK4" s="212">
        <v>43100</v>
      </c>
      <c r="BL4" s="212">
        <v>43131</v>
      </c>
      <c r="BM4" s="212">
        <v>43159</v>
      </c>
      <c r="BN4" s="212">
        <v>43190</v>
      </c>
      <c r="BO4" s="212">
        <v>43220</v>
      </c>
      <c r="BP4" s="212">
        <v>43251</v>
      </c>
      <c r="BQ4" s="212">
        <v>43281</v>
      </c>
      <c r="BR4" s="212">
        <v>43312</v>
      </c>
      <c r="BS4" s="212">
        <v>43343</v>
      </c>
      <c r="BT4" s="212">
        <v>43373</v>
      </c>
      <c r="BU4" s="212">
        <v>43404</v>
      </c>
      <c r="BV4" s="212">
        <v>43434</v>
      </c>
      <c r="BW4" s="212">
        <v>43465</v>
      </c>
      <c r="BX4" s="212">
        <v>43496</v>
      </c>
      <c r="BY4" s="212">
        <v>43524</v>
      </c>
      <c r="BZ4" s="212">
        <v>43555</v>
      </c>
      <c r="CA4" s="212">
        <v>43585</v>
      </c>
      <c r="CB4" s="212">
        <v>43616</v>
      </c>
      <c r="CC4" s="212">
        <v>43646</v>
      </c>
      <c r="CD4" s="212">
        <v>43677</v>
      </c>
      <c r="CE4" s="212">
        <v>43708</v>
      </c>
      <c r="CF4" s="212">
        <v>43738</v>
      </c>
      <c r="CG4" s="212">
        <v>43769</v>
      </c>
      <c r="CH4" s="212">
        <v>43799</v>
      </c>
      <c r="CI4" s="212">
        <v>43830</v>
      </c>
      <c r="CJ4" s="212">
        <v>43861</v>
      </c>
      <c r="CK4" s="212">
        <v>43890</v>
      </c>
      <c r="CL4" s="212">
        <v>43921</v>
      </c>
      <c r="CM4" s="212">
        <v>43951</v>
      </c>
      <c r="CN4" s="212">
        <v>43982</v>
      </c>
      <c r="CO4" s="212">
        <v>44012</v>
      </c>
      <c r="CP4" s="212">
        <v>44043</v>
      </c>
      <c r="CQ4" s="212">
        <v>44074</v>
      </c>
      <c r="CR4" s="212">
        <v>44104</v>
      </c>
      <c r="CS4" s="212">
        <v>44135</v>
      </c>
      <c r="CT4" s="212">
        <v>44165</v>
      </c>
      <c r="CU4" s="212">
        <v>44196</v>
      </c>
      <c r="CV4" s="212">
        <v>44227</v>
      </c>
      <c r="CW4" s="212">
        <v>44255</v>
      </c>
      <c r="CX4" s="212">
        <v>44286</v>
      </c>
      <c r="CY4" s="212">
        <v>44316</v>
      </c>
      <c r="CZ4" s="212">
        <v>44347</v>
      </c>
      <c r="DA4" s="212">
        <v>44377</v>
      </c>
      <c r="DB4" s="212">
        <v>44408</v>
      </c>
      <c r="DC4" s="212">
        <v>44439</v>
      </c>
      <c r="DD4" s="212">
        <v>44469</v>
      </c>
      <c r="DE4" s="212">
        <v>44500</v>
      </c>
      <c r="DF4" s="212">
        <v>44530</v>
      </c>
      <c r="DG4" s="212">
        <v>44561</v>
      </c>
      <c r="DH4" s="212">
        <v>44592</v>
      </c>
      <c r="DI4" s="212">
        <v>44620</v>
      </c>
      <c r="DJ4" s="212">
        <v>44651</v>
      </c>
      <c r="DK4" s="212">
        <v>44681</v>
      </c>
      <c r="DL4" s="212">
        <v>44712</v>
      </c>
      <c r="DM4" s="212">
        <v>44742</v>
      </c>
      <c r="DN4" s="212">
        <v>44773</v>
      </c>
      <c r="DO4" s="212">
        <v>44804</v>
      </c>
      <c r="DP4" s="212">
        <v>44834</v>
      </c>
      <c r="DQ4" s="212">
        <v>44865</v>
      </c>
      <c r="DR4" s="212">
        <v>44895</v>
      </c>
      <c r="DS4" s="213">
        <v>44926</v>
      </c>
      <c r="DT4" s="155">
        <v>44957</v>
      </c>
    </row>
    <row r="5" spans="2:124" s="5" customFormat="1" ht="6.75" customHeight="1" x14ac:dyDescent="0.3"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7"/>
    </row>
    <row r="6" spans="2:124" s="348" customFormat="1" x14ac:dyDescent="0.3">
      <c r="B6" s="345" t="s">
        <v>202</v>
      </c>
      <c r="C6" s="346"/>
      <c r="D6" s="346">
        <v>0</v>
      </c>
      <c r="E6" s="346">
        <v>0</v>
      </c>
      <c r="F6" s="346">
        <v>0</v>
      </c>
      <c r="G6" s="346">
        <v>0</v>
      </c>
      <c r="H6" s="346">
        <v>0</v>
      </c>
      <c r="I6" s="346">
        <v>0</v>
      </c>
      <c r="J6" s="346">
        <v>0</v>
      </c>
      <c r="K6" s="346">
        <v>0</v>
      </c>
      <c r="L6" s="346">
        <v>0</v>
      </c>
      <c r="M6" s="346">
        <v>0</v>
      </c>
      <c r="N6" s="346">
        <v>0</v>
      </c>
      <c r="O6" s="346">
        <v>0</v>
      </c>
      <c r="P6" s="346">
        <v>0</v>
      </c>
      <c r="Q6" s="346">
        <v>0</v>
      </c>
      <c r="R6" s="346">
        <v>0</v>
      </c>
      <c r="S6" s="346">
        <v>0</v>
      </c>
      <c r="T6" s="346">
        <v>0</v>
      </c>
      <c r="U6" s="346">
        <v>2982</v>
      </c>
      <c r="V6" s="346">
        <v>2982</v>
      </c>
      <c r="W6" s="346">
        <v>2309</v>
      </c>
      <c r="X6" s="346">
        <v>1989</v>
      </c>
      <c r="Y6" s="346">
        <v>1732</v>
      </c>
      <c r="Z6" s="346">
        <v>1989</v>
      </c>
      <c r="AA6" s="346">
        <v>2385</v>
      </c>
      <c r="AB6" s="346">
        <v>1616</v>
      </c>
      <c r="AC6" s="346">
        <v>2187</v>
      </c>
      <c r="AD6" s="346">
        <v>2309</v>
      </c>
      <c r="AE6" s="346">
        <v>2584</v>
      </c>
      <c r="AF6" s="346">
        <v>2886</v>
      </c>
      <c r="AG6" s="346">
        <v>3777</v>
      </c>
      <c r="AH6" s="346">
        <v>3777</v>
      </c>
      <c r="AI6" s="346">
        <v>3078</v>
      </c>
      <c r="AJ6" s="346">
        <v>2784</v>
      </c>
      <c r="AK6" s="346">
        <v>2309</v>
      </c>
      <c r="AL6" s="346">
        <v>2584</v>
      </c>
      <c r="AM6" s="346">
        <v>2982</v>
      </c>
      <c r="AN6" s="346">
        <v>2232</v>
      </c>
      <c r="AO6" s="346">
        <v>2584</v>
      </c>
      <c r="AP6" s="346">
        <v>2693</v>
      </c>
      <c r="AQ6" s="346">
        <v>2982</v>
      </c>
      <c r="AR6" s="346">
        <v>3271</v>
      </c>
      <c r="AS6" s="346">
        <v>3777</v>
      </c>
      <c r="AT6" s="346">
        <v>3777</v>
      </c>
      <c r="AU6" s="346">
        <v>3078</v>
      </c>
      <c r="AV6" s="346">
        <v>2784</v>
      </c>
      <c r="AW6" s="346">
        <v>2309</v>
      </c>
      <c r="AX6" s="346">
        <v>2584</v>
      </c>
      <c r="AY6" s="346">
        <v>2982</v>
      </c>
      <c r="AZ6" s="346">
        <v>2155</v>
      </c>
      <c r="BA6" s="346">
        <v>2584</v>
      </c>
      <c r="BB6" s="346">
        <v>2693</v>
      </c>
      <c r="BC6" s="346">
        <v>2982</v>
      </c>
      <c r="BD6" s="346">
        <v>3271</v>
      </c>
      <c r="BE6" s="346">
        <v>3777</v>
      </c>
      <c r="BF6" s="346">
        <v>3777</v>
      </c>
      <c r="BG6" s="346">
        <v>3078</v>
      </c>
      <c r="BH6" s="346">
        <v>2784</v>
      </c>
      <c r="BI6" s="346">
        <v>2309</v>
      </c>
      <c r="BJ6" s="346">
        <v>2584</v>
      </c>
      <c r="BK6" s="346">
        <v>2982</v>
      </c>
      <c r="BL6" s="346">
        <v>2155</v>
      </c>
      <c r="BM6" s="346">
        <v>2584</v>
      </c>
      <c r="BN6" s="346">
        <v>2693</v>
      </c>
      <c r="BO6" s="346">
        <v>2982</v>
      </c>
      <c r="BP6" s="346">
        <v>3271</v>
      </c>
      <c r="BQ6" s="346">
        <v>3777</v>
      </c>
      <c r="BR6" s="346">
        <v>3777</v>
      </c>
      <c r="BS6" s="346">
        <v>3078</v>
      </c>
      <c r="BT6" s="346">
        <v>2784</v>
      </c>
      <c r="BU6" s="346">
        <v>2309</v>
      </c>
      <c r="BV6" s="346">
        <v>2584</v>
      </c>
      <c r="BW6" s="346">
        <v>2982</v>
      </c>
      <c r="BX6" s="346">
        <v>2155</v>
      </c>
      <c r="BY6" s="346">
        <v>2584</v>
      </c>
      <c r="BZ6" s="346">
        <v>2693</v>
      </c>
      <c r="CA6" s="346">
        <v>2982</v>
      </c>
      <c r="CB6" s="346">
        <v>3271</v>
      </c>
      <c r="CC6" s="346">
        <v>3777</v>
      </c>
      <c r="CD6" s="346">
        <v>3777</v>
      </c>
      <c r="CE6" s="346">
        <v>3078</v>
      </c>
      <c r="CF6" s="346">
        <v>2784</v>
      </c>
      <c r="CG6" s="346">
        <v>2309</v>
      </c>
      <c r="CH6" s="346">
        <v>2584</v>
      </c>
      <c r="CI6" s="346">
        <v>2982</v>
      </c>
      <c r="CJ6" s="346">
        <v>2232</v>
      </c>
      <c r="CK6" s="346">
        <v>2584</v>
      </c>
      <c r="CL6" s="346">
        <v>2693</v>
      </c>
      <c r="CM6" s="346">
        <v>2982</v>
      </c>
      <c r="CN6" s="346">
        <v>3271</v>
      </c>
      <c r="CO6" s="346">
        <v>3777</v>
      </c>
      <c r="CP6" s="346">
        <v>3777</v>
      </c>
      <c r="CQ6" s="346">
        <v>3078</v>
      </c>
      <c r="CR6" s="346">
        <v>2784</v>
      </c>
      <c r="CS6" s="346">
        <v>2309</v>
      </c>
      <c r="CT6" s="346">
        <v>2584</v>
      </c>
      <c r="CU6" s="346">
        <v>2982</v>
      </c>
      <c r="CV6" s="346">
        <v>2155</v>
      </c>
      <c r="CW6" s="346">
        <v>2584</v>
      </c>
      <c r="CX6" s="346">
        <v>2693</v>
      </c>
      <c r="CY6" s="346">
        <v>2982</v>
      </c>
      <c r="CZ6" s="346">
        <v>3271</v>
      </c>
      <c r="DA6" s="346">
        <v>3777</v>
      </c>
      <c r="DB6" s="346">
        <v>3777</v>
      </c>
      <c r="DC6" s="346">
        <v>3078</v>
      </c>
      <c r="DD6" s="346">
        <v>2784</v>
      </c>
      <c r="DE6" s="346">
        <v>2309</v>
      </c>
      <c r="DF6" s="346">
        <v>2584</v>
      </c>
      <c r="DG6" s="346">
        <v>2982</v>
      </c>
      <c r="DH6" s="346">
        <v>2155</v>
      </c>
      <c r="DI6" s="346">
        <v>2584</v>
      </c>
      <c r="DJ6" s="346">
        <v>2693</v>
      </c>
      <c r="DK6" s="346">
        <v>2982</v>
      </c>
      <c r="DL6" s="346">
        <v>3271</v>
      </c>
      <c r="DM6" s="346">
        <v>3777</v>
      </c>
      <c r="DN6" s="346">
        <v>3777</v>
      </c>
      <c r="DO6" s="346">
        <v>3078</v>
      </c>
      <c r="DP6" s="346">
        <v>2784</v>
      </c>
      <c r="DQ6" s="346">
        <v>2309</v>
      </c>
      <c r="DR6" s="346">
        <v>2584</v>
      </c>
      <c r="DS6" s="347">
        <v>2982</v>
      </c>
    </row>
    <row r="7" spans="2:124" s="348" customFormat="1" x14ac:dyDescent="0.3">
      <c r="B7" s="345" t="s">
        <v>427</v>
      </c>
      <c r="C7" s="346"/>
      <c r="D7" s="349">
        <v>1</v>
      </c>
      <c r="E7" s="349">
        <v>1</v>
      </c>
      <c r="F7" s="349">
        <v>1</v>
      </c>
      <c r="G7" s="349">
        <v>1</v>
      </c>
      <c r="H7" s="349">
        <v>1</v>
      </c>
      <c r="I7" s="349">
        <v>1</v>
      </c>
      <c r="J7" s="349">
        <v>1</v>
      </c>
      <c r="K7" s="349">
        <v>1</v>
      </c>
      <c r="L7" s="349">
        <v>1</v>
      </c>
      <c r="M7" s="349">
        <v>1</v>
      </c>
      <c r="N7" s="349">
        <v>1</v>
      </c>
      <c r="O7" s="349">
        <v>1.04</v>
      </c>
      <c r="P7" s="349">
        <v>1.04</v>
      </c>
      <c r="Q7" s="349">
        <v>1.04</v>
      </c>
      <c r="R7" s="349">
        <v>1.04</v>
      </c>
      <c r="S7" s="349">
        <v>1.04</v>
      </c>
      <c r="T7" s="349">
        <v>1.04</v>
      </c>
      <c r="U7" s="349">
        <v>1.04</v>
      </c>
      <c r="V7" s="349">
        <v>1.04</v>
      </c>
      <c r="W7" s="349">
        <v>1.04</v>
      </c>
      <c r="X7" s="349">
        <v>1.04</v>
      </c>
      <c r="Y7" s="349">
        <v>1.04</v>
      </c>
      <c r="Z7" s="349">
        <v>1.04</v>
      </c>
      <c r="AA7" s="349">
        <v>1.0816000000000001</v>
      </c>
      <c r="AB7" s="349">
        <v>1.0816000000000001</v>
      </c>
      <c r="AC7" s="349">
        <v>1.0816000000000001</v>
      </c>
      <c r="AD7" s="349">
        <v>1.0816000000000001</v>
      </c>
      <c r="AE7" s="349">
        <v>1.0816000000000001</v>
      </c>
      <c r="AF7" s="349">
        <v>1.0816000000000001</v>
      </c>
      <c r="AG7" s="349">
        <v>1.0816000000000001</v>
      </c>
      <c r="AH7" s="349">
        <v>1.0816000000000001</v>
      </c>
      <c r="AI7" s="349">
        <v>1.0816000000000001</v>
      </c>
      <c r="AJ7" s="349">
        <v>1.0816000000000001</v>
      </c>
      <c r="AK7" s="349">
        <v>1.0816000000000001</v>
      </c>
      <c r="AL7" s="349">
        <v>1.0816000000000001</v>
      </c>
      <c r="AM7" s="349">
        <v>1.1248640000000001</v>
      </c>
      <c r="AN7" s="349">
        <v>1.1248640000000001</v>
      </c>
      <c r="AO7" s="349">
        <v>1.1248640000000001</v>
      </c>
      <c r="AP7" s="349">
        <v>1.1248640000000001</v>
      </c>
      <c r="AQ7" s="349">
        <v>1.1248640000000001</v>
      </c>
      <c r="AR7" s="349">
        <v>1.1248640000000001</v>
      </c>
      <c r="AS7" s="349">
        <v>1.1248640000000001</v>
      </c>
      <c r="AT7" s="349">
        <v>1.1248640000000001</v>
      </c>
      <c r="AU7" s="349">
        <v>1.1248640000000001</v>
      </c>
      <c r="AV7" s="349">
        <v>1.1248640000000001</v>
      </c>
      <c r="AW7" s="349">
        <v>1.1248640000000001</v>
      </c>
      <c r="AX7" s="349">
        <v>1.1248640000000001</v>
      </c>
      <c r="AY7" s="349">
        <v>1.1586099200000002</v>
      </c>
      <c r="AZ7" s="349">
        <v>1.1586099200000002</v>
      </c>
      <c r="BA7" s="349">
        <v>1.1586099200000002</v>
      </c>
      <c r="BB7" s="349">
        <v>1.1586099200000002</v>
      </c>
      <c r="BC7" s="349">
        <v>1.1586099200000002</v>
      </c>
      <c r="BD7" s="349">
        <v>1.1586099200000002</v>
      </c>
      <c r="BE7" s="349">
        <v>1.1586099200000002</v>
      </c>
      <c r="BF7" s="349">
        <v>1.1586099200000002</v>
      </c>
      <c r="BG7" s="349">
        <v>1.1586099200000002</v>
      </c>
      <c r="BH7" s="349">
        <v>1.1586099200000002</v>
      </c>
      <c r="BI7" s="349">
        <v>1.1586099200000002</v>
      </c>
      <c r="BJ7" s="349">
        <v>1.1586099200000002</v>
      </c>
      <c r="BK7" s="349">
        <v>1.1933682176000002</v>
      </c>
      <c r="BL7" s="349">
        <v>1.1933682176000002</v>
      </c>
      <c r="BM7" s="349">
        <v>1.1933682176000002</v>
      </c>
      <c r="BN7" s="349">
        <v>1.1933682176000002</v>
      </c>
      <c r="BO7" s="349">
        <v>1.1933682176000002</v>
      </c>
      <c r="BP7" s="349">
        <v>1.1933682176000002</v>
      </c>
      <c r="BQ7" s="349">
        <v>1.1933682176000002</v>
      </c>
      <c r="BR7" s="349">
        <v>1.1933682176000002</v>
      </c>
      <c r="BS7" s="349">
        <v>1.1933682176000002</v>
      </c>
      <c r="BT7" s="349">
        <v>1.1933682176000002</v>
      </c>
      <c r="BU7" s="349">
        <v>1.1933682176000002</v>
      </c>
      <c r="BV7" s="349">
        <v>1.1933682176000002</v>
      </c>
      <c r="BW7" s="349">
        <v>1.2291692641280003</v>
      </c>
      <c r="BX7" s="349">
        <v>1.2291692641280003</v>
      </c>
      <c r="BY7" s="349">
        <v>1.2291692641280003</v>
      </c>
      <c r="BZ7" s="349">
        <v>1.2291692641280003</v>
      </c>
      <c r="CA7" s="349">
        <v>1.2291692641280003</v>
      </c>
      <c r="CB7" s="349">
        <v>1.2291692641280003</v>
      </c>
      <c r="CC7" s="349">
        <v>1.2291692641280003</v>
      </c>
      <c r="CD7" s="349">
        <v>1.2291692641280003</v>
      </c>
      <c r="CE7" s="349">
        <v>1.2291692641280003</v>
      </c>
      <c r="CF7" s="349">
        <v>1.2291692641280003</v>
      </c>
      <c r="CG7" s="349">
        <v>1.2291692641280003</v>
      </c>
      <c r="CH7" s="349">
        <v>1.2291692641280003</v>
      </c>
      <c r="CI7" s="349">
        <v>1.2598984957312003</v>
      </c>
      <c r="CJ7" s="349">
        <v>1.2598984957312003</v>
      </c>
      <c r="CK7" s="349">
        <v>1.2598984957312003</v>
      </c>
      <c r="CL7" s="349">
        <v>1.2598984957312003</v>
      </c>
      <c r="CM7" s="349">
        <v>1.2598984957312003</v>
      </c>
      <c r="CN7" s="349">
        <v>1.2598984957312003</v>
      </c>
      <c r="CO7" s="349">
        <v>1.2598984957312003</v>
      </c>
      <c r="CP7" s="349">
        <v>1.2598984957312003</v>
      </c>
      <c r="CQ7" s="349">
        <v>1.2598984957312003</v>
      </c>
      <c r="CR7" s="349">
        <v>1.2598984957312003</v>
      </c>
      <c r="CS7" s="349">
        <v>1.2598984957312003</v>
      </c>
      <c r="CT7" s="349">
        <v>1.2598984957312003</v>
      </c>
      <c r="CU7" s="349">
        <v>1.2913959581244803</v>
      </c>
      <c r="CV7" s="349">
        <v>1.2913959581244803</v>
      </c>
      <c r="CW7" s="349">
        <v>1.2913959581244803</v>
      </c>
      <c r="CX7" s="349">
        <v>1.2913959581244803</v>
      </c>
      <c r="CY7" s="349">
        <v>1.2913959581244803</v>
      </c>
      <c r="CZ7" s="349">
        <v>1.2913959581244803</v>
      </c>
      <c r="DA7" s="349">
        <v>1.2913959581244803</v>
      </c>
      <c r="DB7" s="349">
        <v>1.2913959581244803</v>
      </c>
      <c r="DC7" s="349">
        <v>1.2913959581244803</v>
      </c>
      <c r="DD7" s="349">
        <v>1.2913959581244803</v>
      </c>
      <c r="DE7" s="349">
        <v>1.2913959581244803</v>
      </c>
      <c r="DF7" s="349">
        <v>1.2913959581244803</v>
      </c>
      <c r="DG7" s="349">
        <v>1.31722387728697</v>
      </c>
      <c r="DH7" s="349">
        <v>1.31722387728697</v>
      </c>
      <c r="DI7" s="349">
        <v>1.31722387728697</v>
      </c>
      <c r="DJ7" s="349">
        <v>1.31722387728697</v>
      </c>
      <c r="DK7" s="349">
        <v>1.31722387728697</v>
      </c>
      <c r="DL7" s="349">
        <v>1.31722387728697</v>
      </c>
      <c r="DM7" s="349">
        <v>1.31722387728697</v>
      </c>
      <c r="DN7" s="349">
        <v>1.31722387728697</v>
      </c>
      <c r="DO7" s="349">
        <v>1.31722387728697</v>
      </c>
      <c r="DP7" s="349">
        <v>1.31722387728697</v>
      </c>
      <c r="DQ7" s="349">
        <v>1.31722387728697</v>
      </c>
      <c r="DR7" s="349">
        <v>1.31722387728697</v>
      </c>
      <c r="DS7" s="349">
        <v>1.3435683548327093</v>
      </c>
    </row>
    <row r="8" spans="2:124" s="7" customFormat="1" x14ac:dyDescent="0.3">
      <c r="B8" s="27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72"/>
    </row>
    <row r="9" spans="2:124" s="7" customFormat="1" ht="15.75" x14ac:dyDescent="0.3">
      <c r="B9" s="209" t="s">
        <v>235</v>
      </c>
      <c r="C9" s="218">
        <v>0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5"/>
    </row>
    <row r="10" spans="2:124" x14ac:dyDescent="0.3">
      <c r="B10" s="220" t="s">
        <v>236</v>
      </c>
      <c r="C10" s="222"/>
      <c r="D10" s="222">
        <v>0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0</v>
      </c>
      <c r="L10" s="222">
        <v>0</v>
      </c>
      <c r="M10" s="222">
        <v>0</v>
      </c>
      <c r="N10" s="222">
        <v>0</v>
      </c>
      <c r="O10" s="222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711.34203666186022</v>
      </c>
      <c r="V10" s="222">
        <v>711.34203666186022</v>
      </c>
      <c r="W10" s="222">
        <v>550.65408904109597</v>
      </c>
      <c r="X10" s="222">
        <v>474.33536441961076</v>
      </c>
      <c r="Y10" s="222">
        <v>413.15157674837786</v>
      </c>
      <c r="Z10" s="222">
        <v>474.33536441961076</v>
      </c>
      <c r="AA10" s="222">
        <v>591.7695943561647</v>
      </c>
      <c r="AB10" s="222">
        <v>400.87617682191791</v>
      </c>
      <c r="AC10" s="222">
        <v>542.53918667627988</v>
      </c>
      <c r="AD10" s="222">
        <v>572.68025260273998</v>
      </c>
      <c r="AE10" s="222">
        <v>641.0000020360493</v>
      </c>
      <c r="AF10" s="222">
        <v>716.01776611968307</v>
      </c>
      <c r="AG10" s="222">
        <v>937.05224958038957</v>
      </c>
      <c r="AH10" s="222">
        <v>937.05224958038957</v>
      </c>
      <c r="AI10" s="222">
        <v>763.57367013698661</v>
      </c>
      <c r="AJ10" s="222">
        <v>690.56531044845008</v>
      </c>
      <c r="AK10" s="222">
        <v>572.68025260273998</v>
      </c>
      <c r="AL10" s="222">
        <v>641.0000020360493</v>
      </c>
      <c r="AM10" s="222">
        <v>769.38754685346817</v>
      </c>
      <c r="AN10" s="222">
        <v>575.73454728328795</v>
      </c>
      <c r="AO10" s="222">
        <v>666.64000211749135</v>
      </c>
      <c r="AP10" s="222">
        <v>694.85203982465771</v>
      </c>
      <c r="AQ10" s="222">
        <v>769.38754685346817</v>
      </c>
      <c r="AR10" s="222">
        <v>843.92305388227851</v>
      </c>
      <c r="AS10" s="222">
        <v>974.53433956360516</v>
      </c>
      <c r="AT10" s="222">
        <v>974.53433956360516</v>
      </c>
      <c r="AU10" s="222">
        <v>794.11661694246595</v>
      </c>
      <c r="AV10" s="222">
        <v>718.18792286638813</v>
      </c>
      <c r="AW10" s="222">
        <v>595.58746270684946</v>
      </c>
      <c r="AX10" s="222">
        <v>666.64000211749135</v>
      </c>
      <c r="AY10" s="222">
        <v>792.46917325907214</v>
      </c>
      <c r="AZ10" s="222">
        <v>572.558080815518</v>
      </c>
      <c r="BA10" s="222">
        <v>686.63920218101589</v>
      </c>
      <c r="BB10" s="222">
        <v>715.69760101939744</v>
      </c>
      <c r="BC10" s="222">
        <v>792.46917325907214</v>
      </c>
      <c r="BD10" s="222">
        <v>869.24074549874695</v>
      </c>
      <c r="BE10" s="222">
        <v>1003.7703697505134</v>
      </c>
      <c r="BF10" s="222">
        <v>1003.7703697505134</v>
      </c>
      <c r="BG10" s="222">
        <v>817.94011545074</v>
      </c>
      <c r="BH10" s="222">
        <v>739.73356055237969</v>
      </c>
      <c r="BI10" s="222">
        <v>613.455086588055</v>
      </c>
      <c r="BJ10" s="222">
        <v>686.63920218101589</v>
      </c>
      <c r="BK10" s="222">
        <v>816.24324845684453</v>
      </c>
      <c r="BL10" s="222">
        <v>589.7348232399836</v>
      </c>
      <c r="BM10" s="222">
        <v>707.23837824644647</v>
      </c>
      <c r="BN10" s="222">
        <v>737.1685290499795</v>
      </c>
      <c r="BO10" s="222">
        <v>816.24324845684453</v>
      </c>
      <c r="BP10" s="222">
        <v>895.31796786370944</v>
      </c>
      <c r="BQ10" s="222">
        <v>1033.8834808430288</v>
      </c>
      <c r="BR10" s="222">
        <v>1033.8834808430288</v>
      </c>
      <c r="BS10" s="222">
        <v>842.47831891426222</v>
      </c>
      <c r="BT10" s="222">
        <v>761.92556736895131</v>
      </c>
      <c r="BU10" s="222">
        <v>631.85873918569666</v>
      </c>
      <c r="BV10" s="222">
        <v>707.23837824644647</v>
      </c>
      <c r="BW10" s="222">
        <v>840.73054591054984</v>
      </c>
      <c r="BX10" s="222">
        <v>607.42686793718315</v>
      </c>
      <c r="BY10" s="222">
        <v>728.45552959383974</v>
      </c>
      <c r="BZ10" s="222">
        <v>759.28358492147891</v>
      </c>
      <c r="CA10" s="222">
        <v>840.73054591054984</v>
      </c>
      <c r="CB10" s="222">
        <v>922.17750689962065</v>
      </c>
      <c r="CC10" s="222">
        <v>1064.8999852683196</v>
      </c>
      <c r="CD10" s="222">
        <v>1064.8999852683196</v>
      </c>
      <c r="CE10" s="222">
        <v>867.75266848169008</v>
      </c>
      <c r="CF10" s="222">
        <v>784.78333439001972</v>
      </c>
      <c r="CG10" s="222">
        <v>650.8145013612675</v>
      </c>
      <c r="CH10" s="222">
        <v>728.45552959383974</v>
      </c>
      <c r="CI10" s="222">
        <v>861.7488095583135</v>
      </c>
      <c r="CJ10" s="222">
        <v>644.84870176545598</v>
      </c>
      <c r="CK10" s="222">
        <v>746.66691783368594</v>
      </c>
      <c r="CL10" s="222">
        <v>778.26567454451595</v>
      </c>
      <c r="CM10" s="222">
        <v>861.7488095583135</v>
      </c>
      <c r="CN10" s="222">
        <v>945.23194457211127</v>
      </c>
      <c r="CO10" s="222">
        <v>1091.5224849000278</v>
      </c>
      <c r="CP10" s="222">
        <v>1091.5224849000278</v>
      </c>
      <c r="CQ10" s="222">
        <v>889.44648519373243</v>
      </c>
      <c r="CR10" s="222">
        <v>804.40291774977027</v>
      </c>
      <c r="CS10" s="222">
        <v>667.08486389529946</v>
      </c>
      <c r="CT10" s="222">
        <v>746.66691783368594</v>
      </c>
      <c r="CU10" s="222">
        <v>883.29252979727141</v>
      </c>
      <c r="CV10" s="222">
        <v>638.17785312650301</v>
      </c>
      <c r="CW10" s="222">
        <v>765.33359077952809</v>
      </c>
      <c r="CX10" s="222">
        <v>797.72231640812879</v>
      </c>
      <c r="CY10" s="222">
        <v>883.29252979727141</v>
      </c>
      <c r="CZ10" s="222">
        <v>968.86274318641392</v>
      </c>
      <c r="DA10" s="222">
        <v>1118.8105470225287</v>
      </c>
      <c r="DB10" s="222">
        <v>1118.8105470225287</v>
      </c>
      <c r="DC10" s="222">
        <v>911.68264732357579</v>
      </c>
      <c r="DD10" s="222">
        <v>824.51299069351455</v>
      </c>
      <c r="DE10" s="222">
        <v>683.76198549268179</v>
      </c>
      <c r="DF10" s="222">
        <v>765.33359077952809</v>
      </c>
      <c r="DG10" s="222">
        <v>900.95838039321677</v>
      </c>
      <c r="DH10" s="222">
        <v>650.94141018903315</v>
      </c>
      <c r="DI10" s="222">
        <v>780.64026259511866</v>
      </c>
      <c r="DJ10" s="222">
        <v>813.67676273629138</v>
      </c>
      <c r="DK10" s="222">
        <v>900.95838039321677</v>
      </c>
      <c r="DL10" s="222">
        <v>988.23999805014239</v>
      </c>
      <c r="DM10" s="222">
        <v>1141.1867579629791</v>
      </c>
      <c r="DN10" s="222">
        <v>1141.1867579629791</v>
      </c>
      <c r="DO10" s="222">
        <v>929.91630027004737</v>
      </c>
      <c r="DP10" s="222">
        <v>841.00325050738479</v>
      </c>
      <c r="DQ10" s="222">
        <v>697.4372252025355</v>
      </c>
      <c r="DR10" s="222">
        <v>780.64026259511866</v>
      </c>
      <c r="DS10" s="223">
        <v>918.97754800108112</v>
      </c>
    </row>
    <row r="11" spans="2:124" x14ac:dyDescent="0.3">
      <c r="B11" s="220" t="s">
        <v>237</v>
      </c>
      <c r="C11" s="222"/>
      <c r="D11" s="222">
        <v>0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  <c r="O11" s="222">
        <v>0</v>
      </c>
      <c r="P11" s="222">
        <v>0</v>
      </c>
      <c r="Q11" s="222">
        <v>0</v>
      </c>
      <c r="R11" s="222">
        <v>0</v>
      </c>
      <c r="S11" s="222">
        <v>0</v>
      </c>
      <c r="T11" s="222">
        <v>0</v>
      </c>
      <c r="U11" s="222">
        <v>5518.9769924210523</v>
      </c>
      <c r="V11" s="222">
        <v>5518.9769924210523</v>
      </c>
      <c r="W11" s="222">
        <v>4273.413103789474</v>
      </c>
      <c r="X11" s="222">
        <v>3681.1687585263153</v>
      </c>
      <c r="Y11" s="222">
        <v>3205.5225187368424</v>
      </c>
      <c r="Z11" s="222">
        <v>3681.1687585263153</v>
      </c>
      <c r="AA11" s="222">
        <v>4476.1539812210531</v>
      </c>
      <c r="AB11" s="222">
        <v>3032.8993013221052</v>
      </c>
      <c r="AC11" s="222">
        <v>4104.5487450442115</v>
      </c>
      <c r="AD11" s="222">
        <v>4333.5176279410534</v>
      </c>
      <c r="AE11" s="222">
        <v>4849.6360115200005</v>
      </c>
      <c r="AF11" s="222">
        <v>5416.4278363957892</v>
      </c>
      <c r="AG11" s="222">
        <v>7088.651399191579</v>
      </c>
      <c r="AH11" s="222">
        <v>7088.651399191579</v>
      </c>
      <c r="AI11" s="222">
        <v>5776.7723078399995</v>
      </c>
      <c r="AJ11" s="222">
        <v>5224.9948359410528</v>
      </c>
      <c r="AK11" s="222">
        <v>4333.5176279410534</v>
      </c>
      <c r="AL11" s="222">
        <v>4849.6360115200005</v>
      </c>
      <c r="AM11" s="222">
        <v>5677.3280750026106</v>
      </c>
      <c r="AN11" s="222">
        <v>4249.4286597605051</v>
      </c>
      <c r="AO11" s="222">
        <v>4919.5894519808007</v>
      </c>
      <c r="AP11" s="222">
        <v>5127.110833662653</v>
      </c>
      <c r="AQ11" s="222">
        <v>5677.3280750026106</v>
      </c>
      <c r="AR11" s="222">
        <v>6227.5453163425691</v>
      </c>
      <c r="AS11" s="222">
        <v>7190.9014551592427</v>
      </c>
      <c r="AT11" s="222">
        <v>7190.9014551592427</v>
      </c>
      <c r="AU11" s="222">
        <v>5860.0992001535997</v>
      </c>
      <c r="AV11" s="222">
        <v>5300.3626293786956</v>
      </c>
      <c r="AW11" s="222">
        <v>4396.0263330586949</v>
      </c>
      <c r="AX11" s="222">
        <v>4919.5894519808007</v>
      </c>
      <c r="AY11" s="222">
        <v>5740.2959172526898</v>
      </c>
      <c r="AZ11" s="222">
        <v>4148.3359160561859</v>
      </c>
      <c r="BA11" s="222">
        <v>4974.153135540224</v>
      </c>
      <c r="BB11" s="222">
        <v>5183.9761586725326</v>
      </c>
      <c r="BC11" s="222">
        <v>5740.2959172526898</v>
      </c>
      <c r="BD11" s="222">
        <v>6296.6156758328461</v>
      </c>
      <c r="BE11" s="222">
        <v>7270.6564988140199</v>
      </c>
      <c r="BF11" s="222">
        <v>7270.6564988140199</v>
      </c>
      <c r="BG11" s="222">
        <v>5925.094176158208</v>
      </c>
      <c r="BH11" s="222">
        <v>5359.1495082600559</v>
      </c>
      <c r="BI11" s="222">
        <v>4444.7831230504562</v>
      </c>
      <c r="BJ11" s="222">
        <v>4974.153135540224</v>
      </c>
      <c r="BK11" s="222">
        <v>5805.1527947702707</v>
      </c>
      <c r="BL11" s="222">
        <v>4195.2059935378711</v>
      </c>
      <c r="BM11" s="222">
        <v>5030.3537296064324</v>
      </c>
      <c r="BN11" s="222">
        <v>5242.547443432708</v>
      </c>
      <c r="BO11" s="222">
        <v>5805.1527947702707</v>
      </c>
      <c r="BP11" s="222">
        <v>6367.7581461078307</v>
      </c>
      <c r="BQ11" s="222">
        <v>7352.8041937784401</v>
      </c>
      <c r="BR11" s="222">
        <v>7352.8041937784401</v>
      </c>
      <c r="BS11" s="222">
        <v>5992.0390014429549</v>
      </c>
      <c r="BT11" s="222">
        <v>5419.6999935078584</v>
      </c>
      <c r="BU11" s="222">
        <v>4495.0026167419692</v>
      </c>
      <c r="BV11" s="222">
        <v>5030.3537296064324</v>
      </c>
      <c r="BW11" s="222">
        <v>5871.9553786133774</v>
      </c>
      <c r="BX11" s="222">
        <v>4243.4821733440076</v>
      </c>
      <c r="BY11" s="222">
        <v>5088.2403414946248</v>
      </c>
      <c r="BZ11" s="222">
        <v>5302.8758667356897</v>
      </c>
      <c r="CA11" s="222">
        <v>5871.9553786133774</v>
      </c>
      <c r="CB11" s="222">
        <v>6441.0348904910661</v>
      </c>
      <c r="CC11" s="222">
        <v>7437.4163195917945</v>
      </c>
      <c r="CD11" s="222">
        <v>7437.4163195917945</v>
      </c>
      <c r="CE11" s="222">
        <v>6060.9921714862439</v>
      </c>
      <c r="CF11" s="222">
        <v>5482.0669933130939</v>
      </c>
      <c r="CG11" s="222">
        <v>4546.7286952442291</v>
      </c>
      <c r="CH11" s="222">
        <v>5088.2403414946248</v>
      </c>
      <c r="CI11" s="222">
        <v>5929.2942630787129</v>
      </c>
      <c r="CJ11" s="222">
        <v>4438.023070151472</v>
      </c>
      <c r="CK11" s="222">
        <v>5137.9263500319903</v>
      </c>
      <c r="CL11" s="222">
        <v>5354.6577634040832</v>
      </c>
      <c r="CM11" s="222">
        <v>5929.2942630787129</v>
      </c>
      <c r="CN11" s="222">
        <v>6503.9307627533426</v>
      </c>
      <c r="CO11" s="222">
        <v>7510.0417275815871</v>
      </c>
      <c r="CP11" s="222">
        <v>7510.0417275815871</v>
      </c>
      <c r="CQ11" s="222">
        <v>6120.1769757733991</v>
      </c>
      <c r="CR11" s="222">
        <v>5535.5986681459208</v>
      </c>
      <c r="CS11" s="222">
        <v>4591.1269126253346</v>
      </c>
      <c r="CT11" s="222">
        <v>5137.9263500319903</v>
      </c>
      <c r="CU11" s="222">
        <v>5988.0666196556804</v>
      </c>
      <c r="CV11" s="222">
        <v>4327.392208369547</v>
      </c>
      <c r="CW11" s="222">
        <v>5188.8545087827897</v>
      </c>
      <c r="CX11" s="222">
        <v>5407.734207489184</v>
      </c>
      <c r="CY11" s="222">
        <v>5988.0666196556804</v>
      </c>
      <c r="CZ11" s="222">
        <v>6568.3990318221768</v>
      </c>
      <c r="DA11" s="222">
        <v>7584.4827707711283</v>
      </c>
      <c r="DB11" s="222">
        <v>7584.4827707711283</v>
      </c>
      <c r="DC11" s="222">
        <v>6180.8414001677338</v>
      </c>
      <c r="DD11" s="222">
        <v>5590.4686348495688</v>
      </c>
      <c r="DE11" s="222">
        <v>4636.6350854409684</v>
      </c>
      <c r="DF11" s="222">
        <v>5188.8545087827897</v>
      </c>
      <c r="DG11" s="222">
        <v>6036.2599520487938</v>
      </c>
      <c r="DH11" s="222">
        <v>4362.220052536939</v>
      </c>
      <c r="DI11" s="222">
        <v>5230.6155989584458</v>
      </c>
      <c r="DJ11" s="222">
        <v>5451.2568916389682</v>
      </c>
      <c r="DK11" s="222">
        <v>6036.2599520487938</v>
      </c>
      <c r="DL11" s="222">
        <v>6621.2630124586212</v>
      </c>
      <c r="DM11" s="222">
        <v>7645.524426186551</v>
      </c>
      <c r="DN11" s="222">
        <v>7645.524426186551</v>
      </c>
      <c r="DO11" s="222">
        <v>6230.5862281710879</v>
      </c>
      <c r="DP11" s="222">
        <v>5635.4620075465609</v>
      </c>
      <c r="DQ11" s="222">
        <v>4673.9517871497874</v>
      </c>
      <c r="DR11" s="222">
        <v>5230.6155989584458</v>
      </c>
      <c r="DS11" s="222">
        <v>6085.4171510897704</v>
      </c>
    </row>
    <row r="12" spans="2:124" s="174" customFormat="1" x14ac:dyDescent="0.35">
      <c r="B12" s="276" t="s">
        <v>245</v>
      </c>
      <c r="C12" s="277">
        <v>1200</v>
      </c>
      <c r="D12" s="277">
        <v>0</v>
      </c>
      <c r="E12" s="277">
        <v>0</v>
      </c>
      <c r="F12" s="277">
        <v>0</v>
      </c>
      <c r="G12" s="277">
        <v>0</v>
      </c>
      <c r="H12" s="277">
        <v>0</v>
      </c>
      <c r="I12" s="277">
        <v>0</v>
      </c>
      <c r="J12" s="277">
        <v>0</v>
      </c>
      <c r="K12" s="277">
        <v>0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0</v>
      </c>
      <c r="R12" s="277">
        <v>0</v>
      </c>
      <c r="S12" s="277">
        <v>0</v>
      </c>
      <c r="T12" s="277">
        <v>0</v>
      </c>
      <c r="U12" s="277">
        <v>3578.4</v>
      </c>
      <c r="V12" s="277">
        <v>3578.4</v>
      </c>
      <c r="W12" s="277">
        <v>2770.8</v>
      </c>
      <c r="X12" s="277">
        <v>2386.8000000000002</v>
      </c>
      <c r="Y12" s="277">
        <v>2078.4</v>
      </c>
      <c r="Z12" s="277">
        <v>2386.8000000000002</v>
      </c>
      <c r="AA12" s="277">
        <v>2862</v>
      </c>
      <c r="AB12" s="277">
        <v>1939.2</v>
      </c>
      <c r="AC12" s="277">
        <v>2624.4</v>
      </c>
      <c r="AD12" s="277">
        <v>2770.8</v>
      </c>
      <c r="AE12" s="277">
        <v>3100.8</v>
      </c>
      <c r="AF12" s="277">
        <v>3463.2</v>
      </c>
      <c r="AG12" s="277">
        <v>4532.3999999999996</v>
      </c>
      <c r="AH12" s="277">
        <v>4532.3999999999996</v>
      </c>
      <c r="AI12" s="277">
        <v>3693.6</v>
      </c>
      <c r="AJ12" s="277">
        <v>3340.8</v>
      </c>
      <c r="AK12" s="277">
        <v>2770.8</v>
      </c>
      <c r="AL12" s="277">
        <v>3100.8</v>
      </c>
      <c r="AM12" s="277">
        <v>3578.4</v>
      </c>
      <c r="AN12" s="277">
        <v>2678.4</v>
      </c>
      <c r="AO12" s="277">
        <v>3100.8</v>
      </c>
      <c r="AP12" s="277">
        <v>3231.6</v>
      </c>
      <c r="AQ12" s="277">
        <v>3578.4</v>
      </c>
      <c r="AR12" s="277">
        <v>3925.2</v>
      </c>
      <c r="AS12" s="277">
        <v>4532.3999999999996</v>
      </c>
      <c r="AT12" s="277">
        <v>4532.3999999999996</v>
      </c>
      <c r="AU12" s="277">
        <v>3693.6</v>
      </c>
      <c r="AV12" s="277">
        <v>3340.8</v>
      </c>
      <c r="AW12" s="277">
        <v>2770.8</v>
      </c>
      <c r="AX12" s="277">
        <v>3100.8</v>
      </c>
      <c r="AY12" s="277">
        <v>3578.4</v>
      </c>
      <c r="AZ12" s="277">
        <v>2586</v>
      </c>
      <c r="BA12" s="277">
        <v>3100.8</v>
      </c>
      <c r="BB12" s="277">
        <v>3231.6</v>
      </c>
      <c r="BC12" s="277">
        <v>3578.4</v>
      </c>
      <c r="BD12" s="277">
        <v>3925.2</v>
      </c>
      <c r="BE12" s="277">
        <v>4532.3999999999996</v>
      </c>
      <c r="BF12" s="277">
        <v>4532.3999999999996</v>
      </c>
      <c r="BG12" s="277">
        <v>3693.6</v>
      </c>
      <c r="BH12" s="277">
        <v>3340.8</v>
      </c>
      <c r="BI12" s="277">
        <v>2770.8</v>
      </c>
      <c r="BJ12" s="277">
        <v>3100.8</v>
      </c>
      <c r="BK12" s="277">
        <v>3578.4</v>
      </c>
      <c r="BL12" s="277">
        <v>2586</v>
      </c>
      <c r="BM12" s="277">
        <v>3100.8</v>
      </c>
      <c r="BN12" s="277">
        <v>3231.6</v>
      </c>
      <c r="BO12" s="277">
        <v>3578.4</v>
      </c>
      <c r="BP12" s="277">
        <v>3925.2</v>
      </c>
      <c r="BQ12" s="277">
        <v>4532.3999999999996</v>
      </c>
      <c r="BR12" s="277">
        <v>4532.3999999999996</v>
      </c>
      <c r="BS12" s="277">
        <v>3693.6</v>
      </c>
      <c r="BT12" s="277">
        <v>3340.8</v>
      </c>
      <c r="BU12" s="277">
        <v>2770.8</v>
      </c>
      <c r="BV12" s="277">
        <v>3100.8</v>
      </c>
      <c r="BW12" s="277">
        <v>3578.4</v>
      </c>
      <c r="BX12" s="277">
        <v>2586</v>
      </c>
      <c r="BY12" s="277">
        <v>3100.8</v>
      </c>
      <c r="BZ12" s="277">
        <v>3231.6</v>
      </c>
      <c r="CA12" s="277">
        <v>3578.4</v>
      </c>
      <c r="CB12" s="277">
        <v>3925.2</v>
      </c>
      <c r="CC12" s="277">
        <v>4532.3999999999996</v>
      </c>
      <c r="CD12" s="277">
        <v>4532.3999999999996</v>
      </c>
      <c r="CE12" s="277">
        <v>3693.6</v>
      </c>
      <c r="CF12" s="277">
        <v>3340.8</v>
      </c>
      <c r="CG12" s="277">
        <v>2770.8</v>
      </c>
      <c r="CH12" s="277">
        <v>3100.8</v>
      </c>
      <c r="CI12" s="277">
        <v>3578.4</v>
      </c>
      <c r="CJ12" s="277">
        <v>2678.4</v>
      </c>
      <c r="CK12" s="277">
        <v>3100.8</v>
      </c>
      <c r="CL12" s="277">
        <v>3231.6</v>
      </c>
      <c r="CM12" s="277">
        <v>3578.4</v>
      </c>
      <c r="CN12" s="277">
        <v>3925.2</v>
      </c>
      <c r="CO12" s="277">
        <v>4532.3999999999996</v>
      </c>
      <c r="CP12" s="277">
        <v>4532.3999999999996</v>
      </c>
      <c r="CQ12" s="277">
        <v>3693.6</v>
      </c>
      <c r="CR12" s="277">
        <v>3340.8</v>
      </c>
      <c r="CS12" s="277">
        <v>2770.8</v>
      </c>
      <c r="CT12" s="277">
        <v>3100.8</v>
      </c>
      <c r="CU12" s="277">
        <v>3578.4</v>
      </c>
      <c r="CV12" s="277">
        <v>2586</v>
      </c>
      <c r="CW12" s="277">
        <v>3100.8</v>
      </c>
      <c r="CX12" s="277">
        <v>3231.6</v>
      </c>
      <c r="CY12" s="277">
        <v>3578.4</v>
      </c>
      <c r="CZ12" s="277">
        <v>3925.2</v>
      </c>
      <c r="DA12" s="277">
        <v>4532.3999999999996</v>
      </c>
      <c r="DB12" s="277">
        <v>4532.3999999999996</v>
      </c>
      <c r="DC12" s="277">
        <v>3693.6</v>
      </c>
      <c r="DD12" s="277">
        <v>3340.8</v>
      </c>
      <c r="DE12" s="277">
        <v>2770.8</v>
      </c>
      <c r="DF12" s="277">
        <v>3100.8</v>
      </c>
      <c r="DG12" s="277">
        <v>3578.4</v>
      </c>
      <c r="DH12" s="277">
        <v>2586</v>
      </c>
      <c r="DI12" s="277">
        <v>3100.8</v>
      </c>
      <c r="DJ12" s="277">
        <v>3231.6</v>
      </c>
      <c r="DK12" s="277">
        <v>3578.4</v>
      </c>
      <c r="DL12" s="277">
        <v>3925.2</v>
      </c>
      <c r="DM12" s="277">
        <v>4532.3999999999996</v>
      </c>
      <c r="DN12" s="277">
        <v>4532.3999999999996</v>
      </c>
      <c r="DO12" s="277">
        <v>3693.6</v>
      </c>
      <c r="DP12" s="277">
        <v>3340.8</v>
      </c>
      <c r="DQ12" s="277">
        <v>2770.8</v>
      </c>
      <c r="DR12" s="277">
        <v>3100.8</v>
      </c>
      <c r="DS12" s="277">
        <v>3578.4</v>
      </c>
    </row>
    <row r="13" spans="2:124" s="174" customFormat="1" x14ac:dyDescent="0.35">
      <c r="B13" s="276" t="s">
        <v>246</v>
      </c>
      <c r="C13" s="278">
        <v>0.28000000000000003</v>
      </c>
      <c r="D13" s="277">
        <v>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  <c r="K13" s="277">
        <v>0</v>
      </c>
      <c r="L13" s="277">
        <v>0</v>
      </c>
      <c r="M13" s="277">
        <v>0</v>
      </c>
      <c r="N13" s="277">
        <v>0</v>
      </c>
      <c r="O13" s="277">
        <v>0</v>
      </c>
      <c r="P13" s="277">
        <v>0</v>
      </c>
      <c r="Q13" s="277">
        <v>0</v>
      </c>
      <c r="R13" s="277">
        <v>0</v>
      </c>
      <c r="S13" s="277">
        <v>0</v>
      </c>
      <c r="T13" s="277">
        <v>0</v>
      </c>
      <c r="U13" s="277">
        <v>312.60902399999998</v>
      </c>
      <c r="V13" s="277">
        <v>312.60902399999998</v>
      </c>
      <c r="W13" s="277">
        <v>242.05708800000005</v>
      </c>
      <c r="X13" s="277">
        <v>208.51084800000001</v>
      </c>
      <c r="Y13" s="277">
        <v>181.56902400000004</v>
      </c>
      <c r="Z13" s="277">
        <v>208.51084800000001</v>
      </c>
      <c r="AA13" s="277">
        <v>260.0252928000001</v>
      </c>
      <c r="AB13" s="277">
        <v>176.18485248000005</v>
      </c>
      <c r="AC13" s="277">
        <v>238.43828736000006</v>
      </c>
      <c r="AD13" s="277">
        <v>251.73937152000002</v>
      </c>
      <c r="AE13" s="277">
        <v>281.72132352000006</v>
      </c>
      <c r="AF13" s="277">
        <v>314.64695808000005</v>
      </c>
      <c r="AG13" s="277">
        <v>411.78848256000015</v>
      </c>
      <c r="AH13" s="277">
        <v>411.78848256000015</v>
      </c>
      <c r="AI13" s="277">
        <v>335.57981183999999</v>
      </c>
      <c r="AJ13" s="277">
        <v>303.52637952000009</v>
      </c>
      <c r="AK13" s="277">
        <v>251.73937152000002</v>
      </c>
      <c r="AL13" s="277">
        <v>281.72132352000006</v>
      </c>
      <c r="AM13" s="277">
        <v>338.1179203584</v>
      </c>
      <c r="AN13" s="277">
        <v>253.07820195840009</v>
      </c>
      <c r="AO13" s="277">
        <v>292.99017646080006</v>
      </c>
      <c r="AP13" s="277">
        <v>305.34928220160003</v>
      </c>
      <c r="AQ13" s="277">
        <v>338.1179203584</v>
      </c>
      <c r="AR13" s="277">
        <v>370.88655851520014</v>
      </c>
      <c r="AS13" s="277">
        <v>428.26002186240015</v>
      </c>
      <c r="AT13" s="277">
        <v>428.26002186240015</v>
      </c>
      <c r="AU13" s="277">
        <v>349.0030043136</v>
      </c>
      <c r="AV13" s="277">
        <v>315.66743470080002</v>
      </c>
      <c r="AW13" s="277">
        <v>261.80894638080002</v>
      </c>
      <c r="AX13" s="277">
        <v>292.99017646080006</v>
      </c>
      <c r="AY13" s="277">
        <v>348.26145796915205</v>
      </c>
      <c r="AZ13" s="277">
        <v>251.67788126208004</v>
      </c>
      <c r="BA13" s="277">
        <v>301.77988175462406</v>
      </c>
      <c r="BB13" s="277">
        <v>314.5097606676481</v>
      </c>
      <c r="BC13" s="277">
        <v>348.26145796915205</v>
      </c>
      <c r="BD13" s="277">
        <v>382.01315527065611</v>
      </c>
      <c r="BE13" s="277">
        <v>441.1078225182722</v>
      </c>
      <c r="BF13" s="277">
        <v>441.1078225182722</v>
      </c>
      <c r="BG13" s="277">
        <v>359.47309444300811</v>
      </c>
      <c r="BH13" s="277">
        <v>325.13745774182416</v>
      </c>
      <c r="BI13" s="277">
        <v>269.66321477222408</v>
      </c>
      <c r="BJ13" s="277">
        <v>301.77988175462406</v>
      </c>
      <c r="BK13" s="277">
        <v>358.70930170822663</v>
      </c>
      <c r="BL13" s="277">
        <v>259.22821769994249</v>
      </c>
      <c r="BM13" s="277">
        <v>310.83327820726288</v>
      </c>
      <c r="BN13" s="277">
        <v>323.94505348767757</v>
      </c>
      <c r="BO13" s="277">
        <v>358.70930170822663</v>
      </c>
      <c r="BP13" s="277">
        <v>393.47354992877581</v>
      </c>
      <c r="BQ13" s="277">
        <v>454.34105719382029</v>
      </c>
      <c r="BR13" s="277">
        <v>454.34105719382029</v>
      </c>
      <c r="BS13" s="277">
        <v>370.25728727629837</v>
      </c>
      <c r="BT13" s="277">
        <v>334.89158147407881</v>
      </c>
      <c r="BU13" s="277">
        <v>277.75311121539079</v>
      </c>
      <c r="BV13" s="277">
        <v>310.83327820726288</v>
      </c>
      <c r="BW13" s="277">
        <v>369.47058075947348</v>
      </c>
      <c r="BX13" s="277">
        <v>267.00506423094072</v>
      </c>
      <c r="BY13" s="277">
        <v>320.15827655348068</v>
      </c>
      <c r="BZ13" s="277">
        <v>333.66340509230787</v>
      </c>
      <c r="CA13" s="277">
        <v>369.47058075947348</v>
      </c>
      <c r="CB13" s="277">
        <v>405.27775642663914</v>
      </c>
      <c r="CC13" s="277">
        <v>467.97128890963495</v>
      </c>
      <c r="CD13" s="277">
        <v>467.97128890963495</v>
      </c>
      <c r="CE13" s="277">
        <v>381.36500589458734</v>
      </c>
      <c r="CF13" s="277">
        <v>344.93832891830124</v>
      </c>
      <c r="CG13" s="277">
        <v>286.08570455185253</v>
      </c>
      <c r="CH13" s="277">
        <v>320.15827655348068</v>
      </c>
      <c r="CI13" s="277">
        <v>378.70734527846031</v>
      </c>
      <c r="CJ13" s="277">
        <v>283.45901900118156</v>
      </c>
      <c r="CK13" s="277">
        <v>328.16223346731778</v>
      </c>
      <c r="CL13" s="277">
        <v>342.00499021961559</v>
      </c>
      <c r="CM13" s="277">
        <v>378.70734527846031</v>
      </c>
      <c r="CN13" s="277">
        <v>415.40970033730508</v>
      </c>
      <c r="CO13" s="277">
        <v>479.67057113237587</v>
      </c>
      <c r="CP13" s="277">
        <v>479.67057113237587</v>
      </c>
      <c r="CQ13" s="277">
        <v>390.89913104195205</v>
      </c>
      <c r="CR13" s="277">
        <v>353.56178714125872</v>
      </c>
      <c r="CS13" s="277">
        <v>293.23784716564882</v>
      </c>
      <c r="CT13" s="277">
        <v>328.16223346731778</v>
      </c>
      <c r="CU13" s="277">
        <v>388.17502891042176</v>
      </c>
      <c r="CV13" s="277">
        <v>280.52219560763211</v>
      </c>
      <c r="CW13" s="277">
        <v>336.3662893040007</v>
      </c>
      <c r="CX13" s="277">
        <v>350.55511497510594</v>
      </c>
      <c r="CY13" s="277">
        <v>388.17502891042176</v>
      </c>
      <c r="CZ13" s="277">
        <v>425.79494284573769</v>
      </c>
      <c r="DA13" s="277">
        <v>491.66233541068516</v>
      </c>
      <c r="DB13" s="277">
        <v>491.66233541068516</v>
      </c>
      <c r="DC13" s="277">
        <v>400.67160931800083</v>
      </c>
      <c r="DD13" s="277">
        <v>362.40083181979026</v>
      </c>
      <c r="DE13" s="277">
        <v>300.56879334479009</v>
      </c>
      <c r="DF13" s="277">
        <v>336.3662893040007</v>
      </c>
      <c r="DG13" s="277">
        <v>395.93852948863025</v>
      </c>
      <c r="DH13" s="277">
        <v>286.13263951978479</v>
      </c>
      <c r="DI13" s="277">
        <v>343.09361509008073</v>
      </c>
      <c r="DJ13" s="277">
        <v>357.56621727460816</v>
      </c>
      <c r="DK13" s="277">
        <v>395.93852948863025</v>
      </c>
      <c r="DL13" s="277">
        <v>434.31084170265245</v>
      </c>
      <c r="DM13" s="277">
        <v>501.49558211889888</v>
      </c>
      <c r="DN13" s="277">
        <v>501.49558211889888</v>
      </c>
      <c r="DO13" s="277">
        <v>408.68504150436081</v>
      </c>
      <c r="DP13" s="277">
        <v>369.64884845618599</v>
      </c>
      <c r="DQ13" s="277">
        <v>306.58016921168587</v>
      </c>
      <c r="DR13" s="277">
        <v>343.09361509008073</v>
      </c>
      <c r="DS13" s="277">
        <v>403.85730007840289</v>
      </c>
    </row>
    <row r="14" spans="2:124" s="174" customFormat="1" x14ac:dyDescent="0.35">
      <c r="B14" s="276" t="s">
        <v>243</v>
      </c>
      <c r="C14" s="278">
        <v>0.05</v>
      </c>
      <c r="D14" s="277">
        <v>0</v>
      </c>
      <c r="E14" s="277">
        <v>0</v>
      </c>
      <c r="F14" s="277">
        <v>0</v>
      </c>
      <c r="G14" s="277">
        <v>0</v>
      </c>
      <c r="H14" s="277">
        <v>0</v>
      </c>
      <c r="I14" s="277">
        <v>0</v>
      </c>
      <c r="J14" s="277">
        <v>0</v>
      </c>
      <c r="K14" s="277">
        <v>0</v>
      </c>
      <c r="L14" s="277">
        <v>0</v>
      </c>
      <c r="M14" s="277">
        <v>0</v>
      </c>
      <c r="N14" s="277">
        <v>0</v>
      </c>
      <c r="O14" s="277">
        <v>0</v>
      </c>
      <c r="P14" s="277">
        <v>0</v>
      </c>
      <c r="Q14" s="277">
        <v>0</v>
      </c>
      <c r="R14" s="277">
        <v>0</v>
      </c>
      <c r="S14" s="277">
        <v>0</v>
      </c>
      <c r="T14" s="277">
        <v>0</v>
      </c>
      <c r="U14" s="277">
        <v>666.57116842105279</v>
      </c>
      <c r="V14" s="277">
        <v>666.57116842105279</v>
      </c>
      <c r="W14" s="277">
        <v>516.13441578947368</v>
      </c>
      <c r="X14" s="277">
        <v>444.60431052631577</v>
      </c>
      <c r="Y14" s="277">
        <v>387.15669473684216</v>
      </c>
      <c r="Z14" s="277">
        <v>444.60431052631577</v>
      </c>
      <c r="AA14" s="277">
        <v>554.44772842105283</v>
      </c>
      <c r="AB14" s="277">
        <v>375.67611284210534</v>
      </c>
      <c r="AC14" s="277">
        <v>508.41810568421062</v>
      </c>
      <c r="AD14" s="277">
        <v>536.77979242105278</v>
      </c>
      <c r="AE14" s="277">
        <v>600.70982400000014</v>
      </c>
      <c r="AF14" s="277">
        <v>670.91662231578971</v>
      </c>
      <c r="AG14" s="277">
        <v>878.0499246315793</v>
      </c>
      <c r="AH14" s="277">
        <v>878.0499246315793</v>
      </c>
      <c r="AI14" s="277">
        <v>715.55140800000027</v>
      </c>
      <c r="AJ14" s="277">
        <v>647.20439242105283</v>
      </c>
      <c r="AK14" s="277">
        <v>536.77979242105278</v>
      </c>
      <c r="AL14" s="277">
        <v>600.70982400000014</v>
      </c>
      <c r="AM14" s="277">
        <v>720.9633757642107</v>
      </c>
      <c r="AN14" s="277">
        <v>539.63455892210538</v>
      </c>
      <c r="AO14" s="277">
        <v>624.73821696000016</v>
      </c>
      <c r="AP14" s="277">
        <v>651.09133834105285</v>
      </c>
      <c r="AQ14" s="277">
        <v>720.9633757642107</v>
      </c>
      <c r="AR14" s="277">
        <v>790.83541318736866</v>
      </c>
      <c r="AS14" s="277">
        <v>913.17192161684216</v>
      </c>
      <c r="AT14" s="277">
        <v>913.17192161684216</v>
      </c>
      <c r="AU14" s="277">
        <v>744.17346432000022</v>
      </c>
      <c r="AV14" s="277">
        <v>673.09256811789498</v>
      </c>
      <c r="AW14" s="277">
        <v>558.25098411789475</v>
      </c>
      <c r="AX14" s="277">
        <v>624.73821696000016</v>
      </c>
      <c r="AY14" s="277">
        <v>742.59227703713714</v>
      </c>
      <c r="AZ14" s="277">
        <v>536.64867773810545</v>
      </c>
      <c r="BA14" s="277">
        <v>643.48036346880008</v>
      </c>
      <c r="BB14" s="277">
        <v>670.62407849128442</v>
      </c>
      <c r="BC14" s="277">
        <v>742.59227703713714</v>
      </c>
      <c r="BD14" s="277">
        <v>814.56047558298974</v>
      </c>
      <c r="BE14" s="277">
        <v>940.56707926534773</v>
      </c>
      <c r="BF14" s="277">
        <v>940.56707926534773</v>
      </c>
      <c r="BG14" s="277">
        <v>766.49866824960009</v>
      </c>
      <c r="BH14" s="277">
        <v>693.28534516143179</v>
      </c>
      <c r="BI14" s="277">
        <v>574.99851364143183</v>
      </c>
      <c r="BJ14" s="277">
        <v>643.48036346880008</v>
      </c>
      <c r="BK14" s="277">
        <v>764.87004534825121</v>
      </c>
      <c r="BL14" s="277">
        <v>552.74813807024861</v>
      </c>
      <c r="BM14" s="277">
        <v>662.78477437286415</v>
      </c>
      <c r="BN14" s="277">
        <v>690.74280084602287</v>
      </c>
      <c r="BO14" s="277">
        <v>764.87004534825121</v>
      </c>
      <c r="BP14" s="277">
        <v>838.99728985047932</v>
      </c>
      <c r="BQ14" s="277">
        <v>968.78409164330787</v>
      </c>
      <c r="BR14" s="277">
        <v>968.78409164330787</v>
      </c>
      <c r="BS14" s="277">
        <v>789.49362829708821</v>
      </c>
      <c r="BT14" s="277">
        <v>714.08390551627474</v>
      </c>
      <c r="BU14" s="277">
        <v>592.24846905067477</v>
      </c>
      <c r="BV14" s="277">
        <v>662.78477437286415</v>
      </c>
      <c r="BW14" s="277">
        <v>787.81614670869874</v>
      </c>
      <c r="BX14" s="277">
        <v>569.33058221235603</v>
      </c>
      <c r="BY14" s="277">
        <v>682.66831760405012</v>
      </c>
      <c r="BZ14" s="277">
        <v>711.46508487140363</v>
      </c>
      <c r="CA14" s="277">
        <v>787.81614670869874</v>
      </c>
      <c r="CB14" s="277">
        <v>864.16720854599373</v>
      </c>
      <c r="CC14" s="277">
        <v>997.84761439260728</v>
      </c>
      <c r="CD14" s="277">
        <v>997.84761439260728</v>
      </c>
      <c r="CE14" s="277">
        <v>813.17843714600087</v>
      </c>
      <c r="CF14" s="277">
        <v>735.50642268176296</v>
      </c>
      <c r="CG14" s="277">
        <v>610.01592312219498</v>
      </c>
      <c r="CH14" s="277">
        <v>682.66831760405012</v>
      </c>
      <c r="CI14" s="277">
        <v>807.51155037641615</v>
      </c>
      <c r="CJ14" s="277">
        <v>604.4150839839574</v>
      </c>
      <c r="CK14" s="277">
        <v>699.73502554415143</v>
      </c>
      <c r="CL14" s="277">
        <v>729.25171199318868</v>
      </c>
      <c r="CM14" s="277">
        <v>807.51155037641615</v>
      </c>
      <c r="CN14" s="277">
        <v>885.77138875964363</v>
      </c>
      <c r="CO14" s="277">
        <v>1022.7938047524226</v>
      </c>
      <c r="CP14" s="277">
        <v>1022.7938047524226</v>
      </c>
      <c r="CQ14" s="277">
        <v>833.50789807465105</v>
      </c>
      <c r="CR14" s="277">
        <v>753.89408324880719</v>
      </c>
      <c r="CS14" s="277">
        <v>625.26632120024988</v>
      </c>
      <c r="CT14" s="277">
        <v>699.73502554415143</v>
      </c>
      <c r="CU14" s="277">
        <v>827.69933913582645</v>
      </c>
      <c r="CV14" s="277">
        <v>598.15294293685645</v>
      </c>
      <c r="CW14" s="277">
        <v>717.22840118275508</v>
      </c>
      <c r="CX14" s="277">
        <v>747.48300479301849</v>
      </c>
      <c r="CY14" s="277">
        <v>827.69933913582645</v>
      </c>
      <c r="CZ14" s="277">
        <v>907.91567347863474</v>
      </c>
      <c r="DA14" s="277">
        <v>1048.3636498712328</v>
      </c>
      <c r="DB14" s="277">
        <v>1048.3636498712328</v>
      </c>
      <c r="DC14" s="277">
        <v>854.34559552651706</v>
      </c>
      <c r="DD14" s="277">
        <v>772.74143533002734</v>
      </c>
      <c r="DE14" s="277">
        <v>640.89797923025606</v>
      </c>
      <c r="DF14" s="277">
        <v>717.22840118275508</v>
      </c>
      <c r="DG14" s="277">
        <v>844.25332591854317</v>
      </c>
      <c r="DH14" s="277">
        <v>610.11600179559377</v>
      </c>
      <c r="DI14" s="277">
        <v>731.57296920641045</v>
      </c>
      <c r="DJ14" s="277">
        <v>762.432664888879</v>
      </c>
      <c r="DK14" s="277">
        <v>844.25332591854317</v>
      </c>
      <c r="DL14" s="277">
        <v>926.07398694820733</v>
      </c>
      <c r="DM14" s="277">
        <v>1069.330922868658</v>
      </c>
      <c r="DN14" s="277">
        <v>1069.330922868658</v>
      </c>
      <c r="DO14" s="277">
        <v>871.43250743704766</v>
      </c>
      <c r="DP14" s="277">
        <v>788.19626403662778</v>
      </c>
      <c r="DQ14" s="277">
        <v>653.71593881486126</v>
      </c>
      <c r="DR14" s="277">
        <v>731.57296920641045</v>
      </c>
      <c r="DS14" s="277">
        <v>861.13839243691405</v>
      </c>
    </row>
    <row r="15" spans="2:124" s="174" customFormat="1" x14ac:dyDescent="0.35">
      <c r="B15" s="276" t="s">
        <v>372</v>
      </c>
      <c r="C15" s="278">
        <v>0.15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7">
        <v>0</v>
      </c>
      <c r="M15" s="277">
        <v>0</v>
      </c>
      <c r="N15" s="277">
        <v>0</v>
      </c>
      <c r="O15" s="277">
        <v>0</v>
      </c>
      <c r="P15" s="277">
        <v>0</v>
      </c>
      <c r="Q15" s="277">
        <v>0</v>
      </c>
      <c r="R15" s="277">
        <v>0</v>
      </c>
      <c r="S15" s="277">
        <v>0</v>
      </c>
      <c r="T15" s="277">
        <v>0</v>
      </c>
      <c r="U15" s="277">
        <v>174.447</v>
      </c>
      <c r="V15" s="277">
        <v>174.447</v>
      </c>
      <c r="W15" s="277">
        <v>135.07649999999998</v>
      </c>
      <c r="X15" s="277">
        <v>116.35649999999998</v>
      </c>
      <c r="Y15" s="277">
        <v>101.322</v>
      </c>
      <c r="Z15" s="277">
        <v>116.35649999999998</v>
      </c>
      <c r="AA15" s="277">
        <v>145.10340000000002</v>
      </c>
      <c r="AB15" s="277">
        <v>98.317440000000019</v>
      </c>
      <c r="AC15" s="277">
        <v>133.05708000000001</v>
      </c>
      <c r="AD15" s="277">
        <v>140.47955999999999</v>
      </c>
      <c r="AE15" s="277">
        <v>157.21056000000002</v>
      </c>
      <c r="AF15" s="277">
        <v>175.58423999999999</v>
      </c>
      <c r="AG15" s="277">
        <v>229.79268000000002</v>
      </c>
      <c r="AH15" s="277">
        <v>229.79268000000002</v>
      </c>
      <c r="AI15" s="277">
        <v>187.26552000000001</v>
      </c>
      <c r="AJ15" s="277">
        <v>169.37856000000002</v>
      </c>
      <c r="AK15" s="277">
        <v>140.47955999999999</v>
      </c>
      <c r="AL15" s="277">
        <v>157.21056000000002</v>
      </c>
      <c r="AM15" s="277">
        <v>188.68187520000001</v>
      </c>
      <c r="AN15" s="277">
        <v>141.22667520000002</v>
      </c>
      <c r="AO15" s="277">
        <v>163.49898240000002</v>
      </c>
      <c r="AP15" s="277">
        <v>170.39580480000001</v>
      </c>
      <c r="AQ15" s="277">
        <v>188.68187520000001</v>
      </c>
      <c r="AR15" s="277">
        <v>206.96794559999998</v>
      </c>
      <c r="AS15" s="277">
        <v>238.98438720000001</v>
      </c>
      <c r="AT15" s="277">
        <v>238.98438720000001</v>
      </c>
      <c r="AU15" s="277">
        <v>194.7561408</v>
      </c>
      <c r="AV15" s="277">
        <v>176.15370240000001</v>
      </c>
      <c r="AW15" s="277">
        <v>146.09874239999999</v>
      </c>
      <c r="AX15" s="277">
        <v>163.49898240000002</v>
      </c>
      <c r="AY15" s="277">
        <v>194.34233145600004</v>
      </c>
      <c r="AZ15" s="277">
        <v>140.44524624000002</v>
      </c>
      <c r="BA15" s="277">
        <v>168.40395187200002</v>
      </c>
      <c r="BB15" s="277">
        <v>175.50767894400002</v>
      </c>
      <c r="BC15" s="277">
        <v>194.34233145600004</v>
      </c>
      <c r="BD15" s="277">
        <v>213.176983968</v>
      </c>
      <c r="BE15" s="277">
        <v>246.15391881599999</v>
      </c>
      <c r="BF15" s="277">
        <v>246.15391881599999</v>
      </c>
      <c r="BG15" s="277">
        <v>200.59882502400004</v>
      </c>
      <c r="BH15" s="277">
        <v>181.43831347200003</v>
      </c>
      <c r="BI15" s="277">
        <v>150.48170467200001</v>
      </c>
      <c r="BJ15" s="277">
        <v>168.40395187200002</v>
      </c>
      <c r="BK15" s="277">
        <v>200.17260139968002</v>
      </c>
      <c r="BL15" s="277">
        <v>144.65860362719999</v>
      </c>
      <c r="BM15" s="277">
        <v>173.45607042816002</v>
      </c>
      <c r="BN15" s="277">
        <v>180.77290931232002</v>
      </c>
      <c r="BO15" s="277">
        <v>200.17260139968002</v>
      </c>
      <c r="BP15" s="277">
        <v>219.57229348704001</v>
      </c>
      <c r="BQ15" s="277">
        <v>253.53853638048002</v>
      </c>
      <c r="BR15" s="277">
        <v>253.53853638048002</v>
      </c>
      <c r="BS15" s="277">
        <v>206.61678977472005</v>
      </c>
      <c r="BT15" s="277">
        <v>186.88146287616001</v>
      </c>
      <c r="BU15" s="277">
        <v>154.99615581216</v>
      </c>
      <c r="BV15" s="277">
        <v>173.45607042816002</v>
      </c>
      <c r="BW15" s="277">
        <v>206.17777944167048</v>
      </c>
      <c r="BX15" s="277">
        <v>148.99836173601602</v>
      </c>
      <c r="BY15" s="277">
        <v>178.65975254100485</v>
      </c>
      <c r="BZ15" s="277">
        <v>186.19609659168964</v>
      </c>
      <c r="CA15" s="277">
        <v>206.17777944167048</v>
      </c>
      <c r="CB15" s="277">
        <v>226.15946229165127</v>
      </c>
      <c r="CC15" s="277">
        <v>261.14469247189447</v>
      </c>
      <c r="CD15" s="277">
        <v>261.14469247189447</v>
      </c>
      <c r="CE15" s="277">
        <v>212.81529346796165</v>
      </c>
      <c r="CF15" s="277">
        <v>192.48790676244485</v>
      </c>
      <c r="CG15" s="277">
        <v>159.64604048652487</v>
      </c>
      <c r="CH15" s="277">
        <v>178.65975254100485</v>
      </c>
      <c r="CI15" s="277">
        <v>211.33222392771222</v>
      </c>
      <c r="CJ15" s="277">
        <v>158.1802561390522</v>
      </c>
      <c r="CK15" s="277">
        <v>183.12624635452991</v>
      </c>
      <c r="CL15" s="277">
        <v>190.85099900648189</v>
      </c>
      <c r="CM15" s="277">
        <v>211.33222392771222</v>
      </c>
      <c r="CN15" s="277">
        <v>231.81344884894247</v>
      </c>
      <c r="CO15" s="277">
        <v>267.67330978369176</v>
      </c>
      <c r="CP15" s="277">
        <v>267.67330978369176</v>
      </c>
      <c r="CQ15" s="277">
        <v>218.13567580466065</v>
      </c>
      <c r="CR15" s="277">
        <v>197.30010443150593</v>
      </c>
      <c r="CS15" s="277">
        <v>163.63719149868794</v>
      </c>
      <c r="CT15" s="277">
        <v>183.12624635452991</v>
      </c>
      <c r="CU15" s="277">
        <v>216.61552952590503</v>
      </c>
      <c r="CV15" s="277">
        <v>156.54140379890183</v>
      </c>
      <c r="CW15" s="277">
        <v>187.70440251339321</v>
      </c>
      <c r="CX15" s="277">
        <v>195.62227398164393</v>
      </c>
      <c r="CY15" s="277">
        <v>216.61552952590503</v>
      </c>
      <c r="CZ15" s="277">
        <v>237.60878507016605</v>
      </c>
      <c r="DA15" s="277">
        <v>274.36514252828408</v>
      </c>
      <c r="DB15" s="277">
        <v>274.36514252828408</v>
      </c>
      <c r="DC15" s="277">
        <v>223.58906769977719</v>
      </c>
      <c r="DD15" s="277">
        <v>202.23260704229358</v>
      </c>
      <c r="DE15" s="277">
        <v>167.72812128615513</v>
      </c>
      <c r="DF15" s="277">
        <v>187.70440251339321</v>
      </c>
      <c r="DG15" s="277">
        <v>220.94784011642312</v>
      </c>
      <c r="DH15" s="277">
        <v>159.67223187487988</v>
      </c>
      <c r="DI15" s="277">
        <v>191.45849056366106</v>
      </c>
      <c r="DJ15" s="277">
        <v>199.53471946127681</v>
      </c>
      <c r="DK15" s="277">
        <v>220.94784011642312</v>
      </c>
      <c r="DL15" s="277">
        <v>242.36096077156941</v>
      </c>
      <c r="DM15" s="277">
        <v>279.85244537884978</v>
      </c>
      <c r="DN15" s="277">
        <v>279.85244537884978</v>
      </c>
      <c r="DO15" s="277">
        <v>228.06084905377273</v>
      </c>
      <c r="DP15" s="277">
        <v>206.27725918313948</v>
      </c>
      <c r="DQ15" s="277">
        <v>171.08268371187825</v>
      </c>
      <c r="DR15" s="277">
        <v>191.45849056366106</v>
      </c>
      <c r="DS15" s="277">
        <v>225.36679691875159</v>
      </c>
    </row>
    <row r="16" spans="2:124" s="174" customFormat="1" x14ac:dyDescent="0.35">
      <c r="B16" s="276" t="s">
        <v>242</v>
      </c>
      <c r="C16" s="278">
        <v>0.3</v>
      </c>
      <c r="D16" s="277">
        <v>0</v>
      </c>
      <c r="E16" s="277">
        <v>0</v>
      </c>
      <c r="F16" s="277">
        <v>0</v>
      </c>
      <c r="G16" s="277">
        <v>0</v>
      </c>
      <c r="H16" s="277">
        <v>0</v>
      </c>
      <c r="I16" s="277">
        <v>0</v>
      </c>
      <c r="J16" s="277">
        <v>0</v>
      </c>
      <c r="K16" s="277">
        <v>0</v>
      </c>
      <c r="L16" s="277">
        <v>0</v>
      </c>
      <c r="M16" s="277">
        <v>0</v>
      </c>
      <c r="N16" s="277">
        <v>0</v>
      </c>
      <c r="O16" s="277">
        <v>0</v>
      </c>
      <c r="P16" s="277">
        <v>0</v>
      </c>
      <c r="Q16" s="277">
        <v>0</v>
      </c>
      <c r="R16" s="277">
        <v>0</v>
      </c>
      <c r="S16" s="277">
        <v>0</v>
      </c>
      <c r="T16" s="277">
        <v>0</v>
      </c>
      <c r="U16" s="277">
        <v>11.629799999999999</v>
      </c>
      <c r="V16" s="277">
        <v>11.629799999999999</v>
      </c>
      <c r="W16" s="277">
        <v>9.0050999999999988</v>
      </c>
      <c r="X16" s="277">
        <v>7.7570999999999994</v>
      </c>
      <c r="Y16" s="277">
        <v>6.7547999999999995</v>
      </c>
      <c r="Z16" s="277">
        <v>7.7570999999999994</v>
      </c>
      <c r="AA16" s="277">
        <v>9.6735600000000037</v>
      </c>
      <c r="AB16" s="277">
        <v>6.5544960000000012</v>
      </c>
      <c r="AC16" s="277">
        <v>8.8704720000000012</v>
      </c>
      <c r="AD16" s="277">
        <v>9.3653040000000018</v>
      </c>
      <c r="AE16" s="277">
        <v>10.480704000000001</v>
      </c>
      <c r="AF16" s="277">
        <v>11.705616000000003</v>
      </c>
      <c r="AG16" s="277">
        <v>15.319512000000005</v>
      </c>
      <c r="AH16" s="277">
        <v>15.319512000000005</v>
      </c>
      <c r="AI16" s="277">
        <v>12.484368000000003</v>
      </c>
      <c r="AJ16" s="277">
        <v>11.291904000000001</v>
      </c>
      <c r="AK16" s="277">
        <v>9.3653040000000018</v>
      </c>
      <c r="AL16" s="277">
        <v>10.480704000000001</v>
      </c>
      <c r="AM16" s="277">
        <v>12.57879168</v>
      </c>
      <c r="AN16" s="277">
        <v>9.4151116800000008</v>
      </c>
      <c r="AO16" s="277">
        <v>10.899932160000001</v>
      </c>
      <c r="AP16" s="277">
        <v>11.359720319999999</v>
      </c>
      <c r="AQ16" s="277">
        <v>12.57879168</v>
      </c>
      <c r="AR16" s="277">
        <v>13.797863039999999</v>
      </c>
      <c r="AS16" s="277">
        <v>15.932292479999999</v>
      </c>
      <c r="AT16" s="277">
        <v>15.932292479999999</v>
      </c>
      <c r="AU16" s="277">
        <v>12.98374272</v>
      </c>
      <c r="AV16" s="277">
        <v>11.743580159999999</v>
      </c>
      <c r="AW16" s="277">
        <v>9.7399161599999999</v>
      </c>
      <c r="AX16" s="277">
        <v>10.899932160000001</v>
      </c>
      <c r="AY16" s="277">
        <v>12.956155430400003</v>
      </c>
      <c r="AZ16" s="277">
        <v>9.3630164160000007</v>
      </c>
      <c r="BA16" s="277">
        <v>11.226930124800001</v>
      </c>
      <c r="BB16" s="277">
        <v>11.700511929600001</v>
      </c>
      <c r="BC16" s="277">
        <v>12.956155430400003</v>
      </c>
      <c r="BD16" s="277">
        <v>14.211798931200001</v>
      </c>
      <c r="BE16" s="277">
        <v>16.410261254400002</v>
      </c>
      <c r="BF16" s="277">
        <v>16.410261254400002</v>
      </c>
      <c r="BG16" s="277">
        <v>13.373255001600002</v>
      </c>
      <c r="BH16" s="277">
        <v>12.0958875648</v>
      </c>
      <c r="BI16" s="277">
        <v>10.032113644800001</v>
      </c>
      <c r="BJ16" s="277">
        <v>11.226930124800001</v>
      </c>
      <c r="BK16" s="277">
        <v>13.344840093312003</v>
      </c>
      <c r="BL16" s="277">
        <v>9.6439069084800018</v>
      </c>
      <c r="BM16" s="277">
        <v>11.563738028544</v>
      </c>
      <c r="BN16" s="277">
        <v>12.051527287488002</v>
      </c>
      <c r="BO16" s="277">
        <v>13.344840093312003</v>
      </c>
      <c r="BP16" s="277">
        <v>14.638152899136003</v>
      </c>
      <c r="BQ16" s="277">
        <v>16.902569092032003</v>
      </c>
      <c r="BR16" s="277">
        <v>16.902569092032003</v>
      </c>
      <c r="BS16" s="277">
        <v>13.774452651648001</v>
      </c>
      <c r="BT16" s="277">
        <v>12.458764191744002</v>
      </c>
      <c r="BU16" s="277">
        <v>10.333077054144002</v>
      </c>
      <c r="BV16" s="277">
        <v>11.563738028544</v>
      </c>
      <c r="BW16" s="277">
        <v>13.745185296111362</v>
      </c>
      <c r="BX16" s="277">
        <v>9.9332241157344026</v>
      </c>
      <c r="BY16" s="277">
        <v>11.910650169400322</v>
      </c>
      <c r="BZ16" s="277">
        <v>12.413073106112645</v>
      </c>
      <c r="CA16" s="277">
        <v>13.745185296111362</v>
      </c>
      <c r="CB16" s="277">
        <v>15.077297486110083</v>
      </c>
      <c r="CC16" s="277">
        <v>17.409646164792964</v>
      </c>
      <c r="CD16" s="277">
        <v>17.409646164792964</v>
      </c>
      <c r="CE16" s="277">
        <v>14.187686231197443</v>
      </c>
      <c r="CF16" s="277">
        <v>12.832527117496323</v>
      </c>
      <c r="CG16" s="277">
        <v>10.643069365768323</v>
      </c>
      <c r="CH16" s="277">
        <v>11.910650169400322</v>
      </c>
      <c r="CI16" s="277">
        <v>14.088814928514147</v>
      </c>
      <c r="CJ16" s="277">
        <v>10.545350409270146</v>
      </c>
      <c r="CK16" s="277">
        <v>12.208416423635329</v>
      </c>
      <c r="CL16" s="277">
        <v>12.723399933765457</v>
      </c>
      <c r="CM16" s="277">
        <v>14.088814928514147</v>
      </c>
      <c r="CN16" s="277">
        <v>15.454229923262835</v>
      </c>
      <c r="CO16" s="277">
        <v>17.844887318912786</v>
      </c>
      <c r="CP16" s="277">
        <v>17.844887318912786</v>
      </c>
      <c r="CQ16" s="277">
        <v>14.542378386977378</v>
      </c>
      <c r="CR16" s="277">
        <v>13.153340295433731</v>
      </c>
      <c r="CS16" s="277">
        <v>10.90914609991253</v>
      </c>
      <c r="CT16" s="277">
        <v>12.208416423635329</v>
      </c>
      <c r="CU16" s="277">
        <v>14.441035301727002</v>
      </c>
      <c r="CV16" s="277">
        <v>10.436093586593458</v>
      </c>
      <c r="CW16" s="277">
        <v>12.513626834226217</v>
      </c>
      <c r="CX16" s="277">
        <v>13.041484932109597</v>
      </c>
      <c r="CY16" s="277">
        <v>14.441035301727002</v>
      </c>
      <c r="CZ16" s="277">
        <v>15.840585671344408</v>
      </c>
      <c r="DA16" s="277">
        <v>18.291009501885608</v>
      </c>
      <c r="DB16" s="277">
        <v>18.291009501885608</v>
      </c>
      <c r="DC16" s="277">
        <v>14.905937846651813</v>
      </c>
      <c r="DD16" s="277">
        <v>13.482173802819576</v>
      </c>
      <c r="DE16" s="277">
        <v>11.181874752410346</v>
      </c>
      <c r="DF16" s="277">
        <v>12.513626834226217</v>
      </c>
      <c r="DG16" s="277">
        <v>14.729856007761542</v>
      </c>
      <c r="DH16" s="277">
        <v>10.644815458325327</v>
      </c>
      <c r="DI16" s="277">
        <v>12.763899370910741</v>
      </c>
      <c r="DJ16" s="277">
        <v>13.302314630751789</v>
      </c>
      <c r="DK16" s="277">
        <v>14.729856007761542</v>
      </c>
      <c r="DL16" s="277">
        <v>16.157397384771297</v>
      </c>
      <c r="DM16" s="277">
        <v>18.656829691923324</v>
      </c>
      <c r="DN16" s="277">
        <v>18.656829691923324</v>
      </c>
      <c r="DO16" s="277">
        <v>15.204056603584853</v>
      </c>
      <c r="DP16" s="277">
        <v>13.751817278875967</v>
      </c>
      <c r="DQ16" s="277">
        <v>11.405512247458553</v>
      </c>
      <c r="DR16" s="277">
        <v>12.763899370910741</v>
      </c>
      <c r="DS16" s="277">
        <v>15.024453127916772</v>
      </c>
    </row>
    <row r="17" spans="2:123" s="174" customFormat="1" x14ac:dyDescent="0.35">
      <c r="B17" s="276" t="s">
        <v>238</v>
      </c>
      <c r="C17" s="277">
        <v>250</v>
      </c>
      <c r="D17" s="277">
        <v>0</v>
      </c>
      <c r="E17" s="277">
        <v>0</v>
      </c>
      <c r="F17" s="277">
        <v>0</v>
      </c>
      <c r="G17" s="277">
        <v>0</v>
      </c>
      <c r="H17" s="277">
        <v>0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77">
        <v>0</v>
      </c>
      <c r="Q17" s="277">
        <v>0</v>
      </c>
      <c r="R17" s="277">
        <v>0</v>
      </c>
      <c r="S17" s="277">
        <v>0</v>
      </c>
      <c r="T17" s="277">
        <v>0</v>
      </c>
      <c r="U17" s="277">
        <v>775.32</v>
      </c>
      <c r="V17" s="277">
        <v>775.32</v>
      </c>
      <c r="W17" s="277">
        <v>600.34</v>
      </c>
      <c r="X17" s="277">
        <v>517.14</v>
      </c>
      <c r="Y17" s="277">
        <v>450.32</v>
      </c>
      <c r="Z17" s="277">
        <v>517.14</v>
      </c>
      <c r="AA17" s="277">
        <v>644.90400000000011</v>
      </c>
      <c r="AB17" s="277">
        <v>436.96640000000002</v>
      </c>
      <c r="AC17" s="277">
        <v>591.36480000000006</v>
      </c>
      <c r="AD17" s="277">
        <v>624.35360000000014</v>
      </c>
      <c r="AE17" s="277">
        <v>698.71360000000004</v>
      </c>
      <c r="AF17" s="277">
        <v>780.37440000000015</v>
      </c>
      <c r="AG17" s="277">
        <v>1021.3008000000002</v>
      </c>
      <c r="AH17" s="277">
        <v>1021.3008000000002</v>
      </c>
      <c r="AI17" s="277">
        <v>832.29120000000012</v>
      </c>
      <c r="AJ17" s="277">
        <v>752.79360000000008</v>
      </c>
      <c r="AK17" s="277">
        <v>624.35360000000014</v>
      </c>
      <c r="AL17" s="277">
        <v>698.71360000000004</v>
      </c>
      <c r="AM17" s="277">
        <v>838.58611200000007</v>
      </c>
      <c r="AN17" s="277">
        <v>627.67411200000004</v>
      </c>
      <c r="AO17" s="277">
        <v>726.66214400000013</v>
      </c>
      <c r="AP17" s="277">
        <v>757.31468800000005</v>
      </c>
      <c r="AQ17" s="277">
        <v>838.58611200000007</v>
      </c>
      <c r="AR17" s="277">
        <v>919.8575360000001</v>
      </c>
      <c r="AS17" s="277">
        <v>1062.1528320000002</v>
      </c>
      <c r="AT17" s="277">
        <v>1062.1528320000002</v>
      </c>
      <c r="AU17" s="277">
        <v>865.58284800000013</v>
      </c>
      <c r="AV17" s="277">
        <v>782.90534400000001</v>
      </c>
      <c r="AW17" s="277">
        <v>649.32774400000005</v>
      </c>
      <c r="AX17" s="277">
        <v>726.66214400000013</v>
      </c>
      <c r="AY17" s="277">
        <v>863.74369536000017</v>
      </c>
      <c r="AZ17" s="277">
        <v>624.2010944000001</v>
      </c>
      <c r="BA17" s="277">
        <v>748.46200832000011</v>
      </c>
      <c r="BB17" s="277">
        <v>780.03412864000018</v>
      </c>
      <c r="BC17" s="277">
        <v>863.74369536000017</v>
      </c>
      <c r="BD17" s="277">
        <v>947.45326208000017</v>
      </c>
      <c r="BE17" s="277">
        <v>1094.01741696</v>
      </c>
      <c r="BF17" s="277">
        <v>1094.01741696</v>
      </c>
      <c r="BG17" s="277">
        <v>891.55033344000014</v>
      </c>
      <c r="BH17" s="277">
        <v>806.39250432000017</v>
      </c>
      <c r="BI17" s="277">
        <v>668.80757632000007</v>
      </c>
      <c r="BJ17" s="277">
        <v>748.46200832000011</v>
      </c>
      <c r="BK17" s="277">
        <v>889.65600622080024</v>
      </c>
      <c r="BL17" s="277">
        <v>642.92712723200009</v>
      </c>
      <c r="BM17" s="277">
        <v>770.91586856960021</v>
      </c>
      <c r="BN17" s="277">
        <v>803.43515249920017</v>
      </c>
      <c r="BO17" s="277">
        <v>889.65600622080024</v>
      </c>
      <c r="BP17" s="277">
        <v>975.87685994240007</v>
      </c>
      <c r="BQ17" s="277">
        <v>1126.8379394688004</v>
      </c>
      <c r="BR17" s="277">
        <v>1126.8379394688004</v>
      </c>
      <c r="BS17" s="277">
        <v>918.29684344320026</v>
      </c>
      <c r="BT17" s="277">
        <v>830.5842794496001</v>
      </c>
      <c r="BU17" s="277">
        <v>688.87180360960019</v>
      </c>
      <c r="BV17" s="277">
        <v>770.91586856960021</v>
      </c>
      <c r="BW17" s="277">
        <v>916.3456864074243</v>
      </c>
      <c r="BX17" s="277">
        <v>662.21494104896021</v>
      </c>
      <c r="BY17" s="277">
        <v>794.04334462668817</v>
      </c>
      <c r="BZ17" s="277">
        <v>827.53820707417617</v>
      </c>
      <c r="CA17" s="277">
        <v>916.3456864074243</v>
      </c>
      <c r="CB17" s="277">
        <v>1005.1531657406723</v>
      </c>
      <c r="CC17" s="277">
        <v>1160.6430776528643</v>
      </c>
      <c r="CD17" s="277">
        <v>1160.6430776528643</v>
      </c>
      <c r="CE17" s="277">
        <v>945.84574874649627</v>
      </c>
      <c r="CF17" s="277">
        <v>855.50180783308826</v>
      </c>
      <c r="CG17" s="277">
        <v>709.53795771788816</v>
      </c>
      <c r="CH17" s="277">
        <v>794.04334462668817</v>
      </c>
      <c r="CI17" s="277">
        <v>939.25432856760972</v>
      </c>
      <c r="CJ17" s="277">
        <v>703.02336061800975</v>
      </c>
      <c r="CK17" s="277">
        <v>813.89442824235539</v>
      </c>
      <c r="CL17" s="277">
        <v>848.22666225103058</v>
      </c>
      <c r="CM17" s="277">
        <v>939.25432856760972</v>
      </c>
      <c r="CN17" s="277">
        <v>1030.2819948841891</v>
      </c>
      <c r="CO17" s="277">
        <v>1189.6591545941858</v>
      </c>
      <c r="CP17" s="277">
        <v>1189.6591545941858</v>
      </c>
      <c r="CQ17" s="277">
        <v>969.49189246515857</v>
      </c>
      <c r="CR17" s="277">
        <v>876.88935302891537</v>
      </c>
      <c r="CS17" s="277">
        <v>727.27640666083539</v>
      </c>
      <c r="CT17" s="277">
        <v>813.89442824235539</v>
      </c>
      <c r="CU17" s="277">
        <v>962.73568678180004</v>
      </c>
      <c r="CV17" s="277">
        <v>695.73957243956374</v>
      </c>
      <c r="CW17" s="277">
        <v>834.2417889484143</v>
      </c>
      <c r="CX17" s="277">
        <v>869.43232880730636</v>
      </c>
      <c r="CY17" s="277">
        <v>962.73568678180004</v>
      </c>
      <c r="CZ17" s="277">
        <v>1056.0390447562938</v>
      </c>
      <c r="DA17" s="277">
        <v>1219.4006334590404</v>
      </c>
      <c r="DB17" s="277">
        <v>1219.4006334590404</v>
      </c>
      <c r="DC17" s="277">
        <v>993.72918977678751</v>
      </c>
      <c r="DD17" s="277">
        <v>898.81158685463834</v>
      </c>
      <c r="DE17" s="277">
        <v>745.45831682735627</v>
      </c>
      <c r="DF17" s="277">
        <v>834.2417889484143</v>
      </c>
      <c r="DG17" s="277">
        <v>981.99040051743611</v>
      </c>
      <c r="DH17" s="277">
        <v>709.65436388835508</v>
      </c>
      <c r="DI17" s="277">
        <v>850.92662472738255</v>
      </c>
      <c r="DJ17" s="277">
        <v>886.82097538345249</v>
      </c>
      <c r="DK17" s="277">
        <v>981.99040051743611</v>
      </c>
      <c r="DL17" s="277">
        <v>1077.1598256514199</v>
      </c>
      <c r="DM17" s="277">
        <v>1243.7886461282214</v>
      </c>
      <c r="DN17" s="277">
        <v>1243.7886461282214</v>
      </c>
      <c r="DO17" s="277">
        <v>1013.6037735723233</v>
      </c>
      <c r="DP17" s="277">
        <v>916.78781859173114</v>
      </c>
      <c r="DQ17" s="277">
        <v>760.36748316390344</v>
      </c>
      <c r="DR17" s="277">
        <v>850.92662472738255</v>
      </c>
      <c r="DS17" s="277">
        <v>1001.6302085277848</v>
      </c>
    </row>
    <row r="18" spans="2:123" s="174" customFormat="1" ht="15.75" x14ac:dyDescent="0.35">
      <c r="B18" s="220" t="s">
        <v>377</v>
      </c>
      <c r="C18" s="277"/>
      <c r="D18" s="222">
        <v>0</v>
      </c>
      <c r="E18" s="222">
        <v>0</v>
      </c>
      <c r="F18" s="222">
        <v>0</v>
      </c>
      <c r="G18" s="222">
        <v>0</v>
      </c>
      <c r="H18" s="222">
        <v>0</v>
      </c>
      <c r="I18" s="222">
        <v>0</v>
      </c>
      <c r="J18" s="222">
        <v>0</v>
      </c>
      <c r="K18" s="222">
        <v>0</v>
      </c>
      <c r="L18" s="222">
        <v>0</v>
      </c>
      <c r="M18" s="222">
        <v>0</v>
      </c>
      <c r="N18" s="222">
        <v>0</v>
      </c>
      <c r="O18" s="222">
        <v>0</v>
      </c>
      <c r="P18" s="222">
        <v>0</v>
      </c>
      <c r="Q18" s="222">
        <v>0</v>
      </c>
      <c r="R18" s="222">
        <v>0</v>
      </c>
      <c r="S18" s="222">
        <v>0</v>
      </c>
      <c r="T18" s="222">
        <v>0</v>
      </c>
      <c r="U18" s="222">
        <v>1248.0611684210528</v>
      </c>
      <c r="V18" s="222">
        <v>1248.0611684210528</v>
      </c>
      <c r="W18" s="222">
        <v>966.38941578947356</v>
      </c>
      <c r="X18" s="222">
        <v>832.45931052631568</v>
      </c>
      <c r="Y18" s="222">
        <v>724.89669473684216</v>
      </c>
      <c r="Z18" s="222">
        <v>832.45931052631568</v>
      </c>
      <c r="AA18" s="222">
        <v>1038.1257284210528</v>
      </c>
      <c r="AB18" s="222">
        <v>703.40091284210541</v>
      </c>
      <c r="AC18" s="222">
        <v>951.94170568421077</v>
      </c>
      <c r="AD18" s="222">
        <v>1005.0449924210527</v>
      </c>
      <c r="AE18" s="222">
        <v>1124.7450240000003</v>
      </c>
      <c r="AF18" s="222">
        <v>1256.1974223157897</v>
      </c>
      <c r="AG18" s="222">
        <v>1644.0255246315794</v>
      </c>
      <c r="AH18" s="222">
        <v>1644.0255246315794</v>
      </c>
      <c r="AI18" s="222">
        <v>1339.7698080000005</v>
      </c>
      <c r="AJ18" s="222">
        <v>1211.7995924210529</v>
      </c>
      <c r="AK18" s="222">
        <v>1005.0449924210527</v>
      </c>
      <c r="AL18" s="222">
        <v>1124.7450240000003</v>
      </c>
      <c r="AM18" s="222">
        <v>1349.9029597642107</v>
      </c>
      <c r="AN18" s="222">
        <v>1010.3901429221055</v>
      </c>
      <c r="AO18" s="222">
        <v>1169.7348249600002</v>
      </c>
      <c r="AP18" s="222">
        <v>1219.0773543410528</v>
      </c>
      <c r="AQ18" s="222">
        <v>1349.9029597642107</v>
      </c>
      <c r="AR18" s="222">
        <v>1480.7285651873685</v>
      </c>
      <c r="AS18" s="222">
        <v>1709.7865456168422</v>
      </c>
      <c r="AT18" s="222">
        <v>1709.7865456168422</v>
      </c>
      <c r="AU18" s="222">
        <v>1393.3606003200002</v>
      </c>
      <c r="AV18" s="222">
        <v>1260.2715761178952</v>
      </c>
      <c r="AW18" s="222">
        <v>1045.2467921178948</v>
      </c>
      <c r="AX18" s="222">
        <v>1169.7348249600002</v>
      </c>
      <c r="AY18" s="222">
        <v>1390.4000485571373</v>
      </c>
      <c r="AZ18" s="222">
        <v>1004.7994985381056</v>
      </c>
      <c r="BA18" s="222">
        <v>1204.8268697088001</v>
      </c>
      <c r="BB18" s="222">
        <v>1255.6496749712846</v>
      </c>
      <c r="BC18" s="222">
        <v>1390.4000485571373</v>
      </c>
      <c r="BD18" s="222">
        <v>1525.1504221429898</v>
      </c>
      <c r="BE18" s="222">
        <v>1761.0801419853478</v>
      </c>
      <c r="BF18" s="222">
        <v>1761.0801419853478</v>
      </c>
      <c r="BG18" s="222">
        <v>1435.1614183296001</v>
      </c>
      <c r="BH18" s="222">
        <v>1298.0797234014319</v>
      </c>
      <c r="BI18" s="222">
        <v>1076.6041958814319</v>
      </c>
      <c r="BJ18" s="222">
        <v>1204.8268697088001</v>
      </c>
      <c r="BK18" s="222">
        <v>1432.1120500138513</v>
      </c>
      <c r="BL18" s="222">
        <v>1034.9434834942485</v>
      </c>
      <c r="BM18" s="222">
        <v>1240.9716758000641</v>
      </c>
      <c r="BN18" s="222">
        <v>1293.319165220423</v>
      </c>
      <c r="BO18" s="222">
        <v>1432.1120500138513</v>
      </c>
      <c r="BP18" s="222">
        <v>1570.9049348072795</v>
      </c>
      <c r="BQ18" s="222">
        <v>1813.9125462449078</v>
      </c>
      <c r="BR18" s="222">
        <v>1813.9125462449078</v>
      </c>
      <c r="BS18" s="222">
        <v>1478.2162608794883</v>
      </c>
      <c r="BT18" s="222">
        <v>1337.0221151034748</v>
      </c>
      <c r="BU18" s="222">
        <v>1108.9023217578747</v>
      </c>
      <c r="BV18" s="222">
        <v>1240.9716758000641</v>
      </c>
      <c r="BW18" s="222">
        <v>1475.075411514267</v>
      </c>
      <c r="BX18" s="222">
        <v>1065.9917879990762</v>
      </c>
      <c r="BY18" s="222">
        <v>1278.2008260740663</v>
      </c>
      <c r="BZ18" s="222">
        <v>1332.1187401770358</v>
      </c>
      <c r="CA18" s="222">
        <v>1475.075411514267</v>
      </c>
      <c r="CB18" s="222">
        <v>1618.032082851498</v>
      </c>
      <c r="CC18" s="222">
        <v>1868.3299226322556</v>
      </c>
      <c r="CD18" s="222">
        <v>1868.3299226322556</v>
      </c>
      <c r="CE18" s="222">
        <v>1522.5627487058732</v>
      </c>
      <c r="CF18" s="222">
        <v>1377.1327785565791</v>
      </c>
      <c r="CG18" s="222">
        <v>1142.1693914106113</v>
      </c>
      <c r="CH18" s="222">
        <v>1278.2008260740663</v>
      </c>
      <c r="CI18" s="222">
        <v>1511.9522968021236</v>
      </c>
      <c r="CJ18" s="222">
        <v>1131.6826044474647</v>
      </c>
      <c r="CK18" s="222">
        <v>1310.1558467259179</v>
      </c>
      <c r="CL18" s="222">
        <v>1365.4217086814615</v>
      </c>
      <c r="CM18" s="222">
        <v>1511.9522968021236</v>
      </c>
      <c r="CN18" s="222">
        <v>1658.4828849227852</v>
      </c>
      <c r="CO18" s="222">
        <v>1915.038170698062</v>
      </c>
      <c r="CP18" s="222">
        <v>1915.038170698062</v>
      </c>
      <c r="CQ18" s="222">
        <v>1560.6268174235199</v>
      </c>
      <c r="CR18" s="222">
        <v>1411.5610980204938</v>
      </c>
      <c r="CS18" s="222">
        <v>1170.7236261958765</v>
      </c>
      <c r="CT18" s="222">
        <v>1310.1558467259179</v>
      </c>
      <c r="CU18" s="222">
        <v>1549.7511042221765</v>
      </c>
      <c r="CV18" s="222">
        <v>1119.9576222665291</v>
      </c>
      <c r="CW18" s="222">
        <v>1342.9097428940659</v>
      </c>
      <c r="CX18" s="222">
        <v>1399.5572513984982</v>
      </c>
      <c r="CY18" s="222">
        <v>1549.7511042221765</v>
      </c>
      <c r="CZ18" s="222">
        <v>1699.9449570458551</v>
      </c>
      <c r="DA18" s="222">
        <v>1962.9141249655131</v>
      </c>
      <c r="DB18" s="222">
        <v>1962.9141249655131</v>
      </c>
      <c r="DC18" s="222">
        <v>1599.6424878591079</v>
      </c>
      <c r="DD18" s="222">
        <v>1446.8501254710059</v>
      </c>
      <c r="DE18" s="222">
        <v>1199.9917168507732</v>
      </c>
      <c r="DF18" s="222">
        <v>1342.9097428940659</v>
      </c>
      <c r="DG18" s="222">
        <v>1580.7461263066202</v>
      </c>
      <c r="DH18" s="222">
        <v>1142.35677471186</v>
      </c>
      <c r="DI18" s="222">
        <v>1369.7679377519473</v>
      </c>
      <c r="DJ18" s="222">
        <v>1427.5483964264683</v>
      </c>
      <c r="DK18" s="222">
        <v>1580.7461263066202</v>
      </c>
      <c r="DL18" s="222">
        <v>1733.9438561867721</v>
      </c>
      <c r="DM18" s="222">
        <v>2002.1724074648241</v>
      </c>
      <c r="DN18" s="222">
        <v>2002.1724074648241</v>
      </c>
      <c r="DO18" s="222">
        <v>1631.6353376162901</v>
      </c>
      <c r="DP18" s="222">
        <v>1475.787127980426</v>
      </c>
      <c r="DQ18" s="222">
        <v>1223.9915511877889</v>
      </c>
      <c r="DR18" s="222">
        <v>1369.7679377519473</v>
      </c>
      <c r="DS18" s="222">
        <v>1612.3610488327527</v>
      </c>
    </row>
    <row r="19" spans="2:123" s="174" customFormat="1" x14ac:dyDescent="0.35">
      <c r="B19" s="276" t="s">
        <v>378</v>
      </c>
      <c r="C19" s="278">
        <v>0.05</v>
      </c>
      <c r="D19" s="277">
        <v>0</v>
      </c>
      <c r="E19" s="277">
        <v>0</v>
      </c>
      <c r="F19" s="277">
        <v>0</v>
      </c>
      <c r="G19" s="277">
        <v>0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77">
        <v>0</v>
      </c>
      <c r="Q19" s="277">
        <v>0</v>
      </c>
      <c r="R19" s="277">
        <v>0</v>
      </c>
      <c r="S19" s="277">
        <v>0</v>
      </c>
      <c r="T19" s="277">
        <v>0</v>
      </c>
      <c r="U19" s="277">
        <v>666.57116842105279</v>
      </c>
      <c r="V19" s="277">
        <v>666.57116842105279</v>
      </c>
      <c r="W19" s="277">
        <v>516.13441578947368</v>
      </c>
      <c r="X19" s="277">
        <v>444.60431052631577</v>
      </c>
      <c r="Y19" s="277">
        <v>387.15669473684216</v>
      </c>
      <c r="Z19" s="277">
        <v>444.60431052631577</v>
      </c>
      <c r="AA19" s="277">
        <v>554.44772842105283</v>
      </c>
      <c r="AB19" s="277">
        <v>375.67611284210534</v>
      </c>
      <c r="AC19" s="277">
        <v>508.41810568421062</v>
      </c>
      <c r="AD19" s="277">
        <v>536.77979242105278</v>
      </c>
      <c r="AE19" s="277">
        <v>600.70982400000014</v>
      </c>
      <c r="AF19" s="277">
        <v>670.91662231578971</v>
      </c>
      <c r="AG19" s="277">
        <v>878.0499246315793</v>
      </c>
      <c r="AH19" s="277">
        <v>878.0499246315793</v>
      </c>
      <c r="AI19" s="277">
        <v>715.55140800000027</v>
      </c>
      <c r="AJ19" s="277">
        <v>647.20439242105283</v>
      </c>
      <c r="AK19" s="277">
        <v>536.77979242105278</v>
      </c>
      <c r="AL19" s="277">
        <v>600.70982400000014</v>
      </c>
      <c r="AM19" s="277">
        <v>720.9633757642107</v>
      </c>
      <c r="AN19" s="277">
        <v>539.63455892210538</v>
      </c>
      <c r="AO19" s="277">
        <v>624.73821696000016</v>
      </c>
      <c r="AP19" s="277">
        <v>651.09133834105285</v>
      </c>
      <c r="AQ19" s="277">
        <v>720.9633757642107</v>
      </c>
      <c r="AR19" s="277">
        <v>790.83541318736866</v>
      </c>
      <c r="AS19" s="277">
        <v>913.17192161684216</v>
      </c>
      <c r="AT19" s="277">
        <v>913.17192161684216</v>
      </c>
      <c r="AU19" s="277">
        <v>744.17346432000022</v>
      </c>
      <c r="AV19" s="277">
        <v>673.09256811789498</v>
      </c>
      <c r="AW19" s="277">
        <v>558.25098411789475</v>
      </c>
      <c r="AX19" s="277">
        <v>624.73821696000016</v>
      </c>
      <c r="AY19" s="277">
        <v>742.59227703713714</v>
      </c>
      <c r="AZ19" s="277">
        <v>536.64867773810545</v>
      </c>
      <c r="BA19" s="277">
        <v>643.48036346880008</v>
      </c>
      <c r="BB19" s="277">
        <v>670.62407849128442</v>
      </c>
      <c r="BC19" s="277">
        <v>742.59227703713714</v>
      </c>
      <c r="BD19" s="277">
        <v>814.56047558298974</v>
      </c>
      <c r="BE19" s="277">
        <v>940.56707926534773</v>
      </c>
      <c r="BF19" s="277">
        <v>940.56707926534773</v>
      </c>
      <c r="BG19" s="277">
        <v>766.49866824960009</v>
      </c>
      <c r="BH19" s="277">
        <v>693.28534516143179</v>
      </c>
      <c r="BI19" s="277">
        <v>574.99851364143183</v>
      </c>
      <c r="BJ19" s="277">
        <v>643.48036346880008</v>
      </c>
      <c r="BK19" s="277">
        <v>764.87004534825121</v>
      </c>
      <c r="BL19" s="277">
        <v>552.74813807024861</v>
      </c>
      <c r="BM19" s="277">
        <v>662.78477437286415</v>
      </c>
      <c r="BN19" s="277">
        <v>690.74280084602287</v>
      </c>
      <c r="BO19" s="277">
        <v>764.87004534825121</v>
      </c>
      <c r="BP19" s="277">
        <v>838.99728985047932</v>
      </c>
      <c r="BQ19" s="277">
        <v>968.78409164330787</v>
      </c>
      <c r="BR19" s="277">
        <v>968.78409164330787</v>
      </c>
      <c r="BS19" s="277">
        <v>789.49362829708821</v>
      </c>
      <c r="BT19" s="277">
        <v>714.08390551627474</v>
      </c>
      <c r="BU19" s="277">
        <v>592.24846905067477</v>
      </c>
      <c r="BV19" s="277">
        <v>662.78477437286415</v>
      </c>
      <c r="BW19" s="277">
        <v>787.81614670869874</v>
      </c>
      <c r="BX19" s="277">
        <v>569.33058221235603</v>
      </c>
      <c r="BY19" s="277">
        <v>682.66831760405012</v>
      </c>
      <c r="BZ19" s="277">
        <v>711.46508487140363</v>
      </c>
      <c r="CA19" s="277">
        <v>787.81614670869874</v>
      </c>
      <c r="CB19" s="277">
        <v>864.16720854599373</v>
      </c>
      <c r="CC19" s="277">
        <v>997.84761439260728</v>
      </c>
      <c r="CD19" s="277">
        <v>997.84761439260728</v>
      </c>
      <c r="CE19" s="277">
        <v>813.17843714600087</v>
      </c>
      <c r="CF19" s="277">
        <v>735.50642268176296</v>
      </c>
      <c r="CG19" s="277">
        <v>610.01592312219498</v>
      </c>
      <c r="CH19" s="277">
        <v>682.66831760405012</v>
      </c>
      <c r="CI19" s="277">
        <v>807.51155037641615</v>
      </c>
      <c r="CJ19" s="277">
        <v>604.4150839839574</v>
      </c>
      <c r="CK19" s="277">
        <v>699.73502554415143</v>
      </c>
      <c r="CL19" s="277">
        <v>729.25171199318868</v>
      </c>
      <c r="CM19" s="277">
        <v>807.51155037641615</v>
      </c>
      <c r="CN19" s="277">
        <v>885.77138875964363</v>
      </c>
      <c r="CO19" s="277">
        <v>1022.7938047524226</v>
      </c>
      <c r="CP19" s="277">
        <v>1022.7938047524226</v>
      </c>
      <c r="CQ19" s="277">
        <v>833.50789807465105</v>
      </c>
      <c r="CR19" s="277">
        <v>753.89408324880719</v>
      </c>
      <c r="CS19" s="277">
        <v>625.26632120024988</v>
      </c>
      <c r="CT19" s="277">
        <v>699.73502554415143</v>
      </c>
      <c r="CU19" s="277">
        <v>827.69933913582645</v>
      </c>
      <c r="CV19" s="277">
        <v>598.15294293685645</v>
      </c>
      <c r="CW19" s="277">
        <v>717.22840118275508</v>
      </c>
      <c r="CX19" s="277">
        <v>747.48300479301849</v>
      </c>
      <c r="CY19" s="277">
        <v>827.69933913582645</v>
      </c>
      <c r="CZ19" s="277">
        <v>907.91567347863474</v>
      </c>
      <c r="DA19" s="277">
        <v>1048.3636498712328</v>
      </c>
      <c r="DB19" s="277">
        <v>1048.3636498712328</v>
      </c>
      <c r="DC19" s="277">
        <v>854.34559552651706</v>
      </c>
      <c r="DD19" s="277">
        <v>772.74143533002734</v>
      </c>
      <c r="DE19" s="277">
        <v>640.89797923025606</v>
      </c>
      <c r="DF19" s="277">
        <v>717.22840118275508</v>
      </c>
      <c r="DG19" s="277">
        <v>844.25332591854317</v>
      </c>
      <c r="DH19" s="277">
        <v>610.11600179559377</v>
      </c>
      <c r="DI19" s="277">
        <v>731.57296920641045</v>
      </c>
      <c r="DJ19" s="277">
        <v>762.432664888879</v>
      </c>
      <c r="DK19" s="277">
        <v>844.25332591854317</v>
      </c>
      <c r="DL19" s="277">
        <v>926.07398694820733</v>
      </c>
      <c r="DM19" s="277">
        <v>1069.330922868658</v>
      </c>
      <c r="DN19" s="277">
        <v>1069.330922868658</v>
      </c>
      <c r="DO19" s="277">
        <v>871.43250743704766</v>
      </c>
      <c r="DP19" s="277">
        <v>788.19626403662778</v>
      </c>
      <c r="DQ19" s="277">
        <v>653.71593881486126</v>
      </c>
      <c r="DR19" s="277">
        <v>731.57296920641045</v>
      </c>
      <c r="DS19" s="277">
        <v>861.13839243691405</v>
      </c>
    </row>
    <row r="20" spans="2:123" s="174" customFormat="1" x14ac:dyDescent="0.35">
      <c r="B20" s="276" t="s">
        <v>56</v>
      </c>
      <c r="C20" s="278">
        <v>0.5</v>
      </c>
      <c r="D20" s="277">
        <v>0</v>
      </c>
      <c r="E20" s="277">
        <v>0</v>
      </c>
      <c r="F20" s="277">
        <v>0</v>
      </c>
      <c r="G20" s="277">
        <v>0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77">
        <v>0</v>
      </c>
      <c r="Q20" s="277">
        <v>0</v>
      </c>
      <c r="R20" s="277">
        <v>0</v>
      </c>
      <c r="S20" s="277">
        <v>0</v>
      </c>
      <c r="T20" s="277">
        <v>0</v>
      </c>
      <c r="U20" s="277">
        <v>581.49</v>
      </c>
      <c r="V20" s="277">
        <v>581.49</v>
      </c>
      <c r="W20" s="277">
        <v>450.25499999999994</v>
      </c>
      <c r="X20" s="277">
        <v>387.85499999999996</v>
      </c>
      <c r="Y20" s="277">
        <v>337.74</v>
      </c>
      <c r="Z20" s="277">
        <v>387.85499999999996</v>
      </c>
      <c r="AA20" s="277">
        <v>483.67800000000005</v>
      </c>
      <c r="AB20" s="277">
        <v>327.72480000000007</v>
      </c>
      <c r="AC20" s="277">
        <v>443.5236000000001</v>
      </c>
      <c r="AD20" s="277">
        <v>468.26519999999999</v>
      </c>
      <c r="AE20" s="277">
        <v>524.03520000000003</v>
      </c>
      <c r="AF20" s="277">
        <v>585.2808</v>
      </c>
      <c r="AG20" s="277">
        <v>765.9756000000001</v>
      </c>
      <c r="AH20" s="277">
        <v>765.9756000000001</v>
      </c>
      <c r="AI20" s="277">
        <v>624.21840000000009</v>
      </c>
      <c r="AJ20" s="277">
        <v>564.59520000000009</v>
      </c>
      <c r="AK20" s="277">
        <v>468.26519999999999</v>
      </c>
      <c r="AL20" s="277">
        <v>524.03520000000003</v>
      </c>
      <c r="AM20" s="277">
        <v>628.93958400000008</v>
      </c>
      <c r="AN20" s="277">
        <v>470.75558400000011</v>
      </c>
      <c r="AO20" s="277">
        <v>544.99660800000004</v>
      </c>
      <c r="AP20" s="277">
        <v>567.98601600000006</v>
      </c>
      <c r="AQ20" s="277">
        <v>628.93958400000008</v>
      </c>
      <c r="AR20" s="277">
        <v>689.89315199999999</v>
      </c>
      <c r="AS20" s="277">
        <v>796.61462400000005</v>
      </c>
      <c r="AT20" s="277">
        <v>796.61462400000005</v>
      </c>
      <c r="AU20" s="277">
        <v>649.18713600000001</v>
      </c>
      <c r="AV20" s="277">
        <v>587.17900800000007</v>
      </c>
      <c r="AW20" s="277">
        <v>486.99580800000001</v>
      </c>
      <c r="AX20" s="277">
        <v>544.99660800000004</v>
      </c>
      <c r="AY20" s="277">
        <v>647.80777152000019</v>
      </c>
      <c r="AZ20" s="277">
        <v>468.15082080000008</v>
      </c>
      <c r="BA20" s="277">
        <v>561.34650624000005</v>
      </c>
      <c r="BB20" s="277">
        <v>585.0255964800001</v>
      </c>
      <c r="BC20" s="277">
        <v>647.80777152000019</v>
      </c>
      <c r="BD20" s="277">
        <v>710.58994656000004</v>
      </c>
      <c r="BE20" s="277">
        <v>820.51306271999999</v>
      </c>
      <c r="BF20" s="277">
        <v>820.51306271999999</v>
      </c>
      <c r="BG20" s="277">
        <v>668.66275008000014</v>
      </c>
      <c r="BH20" s="277">
        <v>604.79437824000013</v>
      </c>
      <c r="BI20" s="277">
        <v>501.60568224000008</v>
      </c>
      <c r="BJ20" s="277">
        <v>561.34650624000005</v>
      </c>
      <c r="BK20" s="277">
        <v>667.24200466560012</v>
      </c>
      <c r="BL20" s="277">
        <v>482.19534542400004</v>
      </c>
      <c r="BM20" s="277">
        <v>578.18690142720004</v>
      </c>
      <c r="BN20" s="277">
        <v>602.5763643744001</v>
      </c>
      <c r="BO20" s="277">
        <v>667.24200466560012</v>
      </c>
      <c r="BP20" s="277">
        <v>731.90764495680003</v>
      </c>
      <c r="BQ20" s="277">
        <v>845.12845460160008</v>
      </c>
      <c r="BR20" s="277">
        <v>845.12845460160008</v>
      </c>
      <c r="BS20" s="277">
        <v>688.72263258240014</v>
      </c>
      <c r="BT20" s="277">
        <v>622.93820958720005</v>
      </c>
      <c r="BU20" s="277">
        <v>516.65385270720003</v>
      </c>
      <c r="BV20" s="277">
        <v>578.18690142720004</v>
      </c>
      <c r="BW20" s="277">
        <v>687.25926480556825</v>
      </c>
      <c r="BX20" s="277">
        <v>496.66120578672013</v>
      </c>
      <c r="BY20" s="277">
        <v>595.53250847001618</v>
      </c>
      <c r="BZ20" s="277">
        <v>620.65365530563213</v>
      </c>
      <c r="CA20" s="277">
        <v>687.25926480556825</v>
      </c>
      <c r="CB20" s="277">
        <v>753.86487430550426</v>
      </c>
      <c r="CC20" s="277">
        <v>870.48230823964821</v>
      </c>
      <c r="CD20" s="277">
        <v>870.48230823964821</v>
      </c>
      <c r="CE20" s="277">
        <v>709.38431155987223</v>
      </c>
      <c r="CF20" s="277">
        <v>641.62635587481623</v>
      </c>
      <c r="CG20" s="277">
        <v>532.15346828841621</v>
      </c>
      <c r="CH20" s="277">
        <v>595.53250847001618</v>
      </c>
      <c r="CI20" s="277">
        <v>704.4407464257074</v>
      </c>
      <c r="CJ20" s="277">
        <v>527.26752046350737</v>
      </c>
      <c r="CK20" s="277">
        <v>610.42082118176643</v>
      </c>
      <c r="CL20" s="277">
        <v>636.16999668827293</v>
      </c>
      <c r="CM20" s="277">
        <v>704.4407464257074</v>
      </c>
      <c r="CN20" s="277">
        <v>772.71149616314165</v>
      </c>
      <c r="CO20" s="277">
        <v>892.24436594563929</v>
      </c>
      <c r="CP20" s="277">
        <v>892.24436594563929</v>
      </c>
      <c r="CQ20" s="277">
        <v>727.11891934886887</v>
      </c>
      <c r="CR20" s="277">
        <v>657.66701477168647</v>
      </c>
      <c r="CS20" s="277">
        <v>545.45730499562649</v>
      </c>
      <c r="CT20" s="277">
        <v>610.42082118176643</v>
      </c>
      <c r="CU20" s="277">
        <v>722.05176508635009</v>
      </c>
      <c r="CV20" s="277">
        <v>521.80467932967281</v>
      </c>
      <c r="CW20" s="277">
        <v>625.68134171131067</v>
      </c>
      <c r="CX20" s="277">
        <v>652.07424660547974</v>
      </c>
      <c r="CY20" s="277">
        <v>722.05176508635009</v>
      </c>
      <c r="CZ20" s="277">
        <v>792.0292835672202</v>
      </c>
      <c r="DA20" s="277">
        <v>914.55047509428027</v>
      </c>
      <c r="DB20" s="277">
        <v>914.55047509428027</v>
      </c>
      <c r="DC20" s="277">
        <v>745.29689233259069</v>
      </c>
      <c r="DD20" s="277">
        <v>674.10869014097864</v>
      </c>
      <c r="DE20" s="277">
        <v>559.09373762051712</v>
      </c>
      <c r="DF20" s="277">
        <v>625.68134171131067</v>
      </c>
      <c r="DG20" s="277">
        <v>736.49280038807706</v>
      </c>
      <c r="DH20" s="277">
        <v>532.24077291626634</v>
      </c>
      <c r="DI20" s="277">
        <v>638.19496854553688</v>
      </c>
      <c r="DJ20" s="277">
        <v>665.11573153758934</v>
      </c>
      <c r="DK20" s="277">
        <v>736.49280038807706</v>
      </c>
      <c r="DL20" s="277">
        <v>807.86986923856477</v>
      </c>
      <c r="DM20" s="277">
        <v>932.84148459616597</v>
      </c>
      <c r="DN20" s="277">
        <v>932.84148459616597</v>
      </c>
      <c r="DO20" s="277">
        <v>760.20283017924248</v>
      </c>
      <c r="DP20" s="277">
        <v>687.59086394379824</v>
      </c>
      <c r="DQ20" s="277">
        <v>570.27561237292753</v>
      </c>
      <c r="DR20" s="277">
        <v>638.19496854553688</v>
      </c>
      <c r="DS20" s="277">
        <v>751.22265639583861</v>
      </c>
    </row>
    <row r="21" spans="2:123" ht="15.75" x14ac:dyDescent="0.3">
      <c r="B21" s="209" t="s">
        <v>239</v>
      </c>
      <c r="C21" s="218">
        <v>797664.15805330174</v>
      </c>
      <c r="D21" s="218">
        <v>0</v>
      </c>
      <c r="E21" s="218">
        <v>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0</v>
      </c>
      <c r="R21" s="218">
        <v>0</v>
      </c>
      <c r="S21" s="218">
        <v>0</v>
      </c>
      <c r="T21" s="218">
        <v>0</v>
      </c>
      <c r="U21" s="218">
        <v>7478.3801975039651</v>
      </c>
      <c r="V21" s="218">
        <v>7478.3801975039651</v>
      </c>
      <c r="W21" s="218">
        <v>5790.4566086200439</v>
      </c>
      <c r="X21" s="218">
        <v>4987.9634334722414</v>
      </c>
      <c r="Y21" s="218">
        <v>4343.570790222062</v>
      </c>
      <c r="Z21" s="218">
        <v>4987.9634334722414</v>
      </c>
      <c r="AA21" s="218">
        <v>6106.0493039982703</v>
      </c>
      <c r="AB21" s="218">
        <v>4137.1763909861284</v>
      </c>
      <c r="AC21" s="218">
        <v>5599.029637404703</v>
      </c>
      <c r="AD21" s="218">
        <v>5911.2428729648464</v>
      </c>
      <c r="AE21" s="218">
        <v>6615.3810375560497</v>
      </c>
      <c r="AF21" s="218">
        <v>7388.6430248312618</v>
      </c>
      <c r="AG21" s="218">
        <v>9669.729173403548</v>
      </c>
      <c r="AH21" s="218">
        <v>9669.729173403548</v>
      </c>
      <c r="AI21" s="218">
        <v>7880.1157859769864</v>
      </c>
      <c r="AJ21" s="218">
        <v>7127.3597388105554</v>
      </c>
      <c r="AK21" s="218">
        <v>5911.2428729648464</v>
      </c>
      <c r="AL21" s="218">
        <v>6615.3810375560497</v>
      </c>
      <c r="AM21" s="218">
        <v>7796.6185816202888</v>
      </c>
      <c r="AN21" s="218">
        <v>5835.5533499658977</v>
      </c>
      <c r="AO21" s="218">
        <v>6755.964279058292</v>
      </c>
      <c r="AP21" s="218">
        <v>7041.0402278283636</v>
      </c>
      <c r="AQ21" s="218">
        <v>7796.6185816202888</v>
      </c>
      <c r="AR21" s="218">
        <v>8552.1969354122157</v>
      </c>
      <c r="AS21" s="218">
        <v>9875.2223403396911</v>
      </c>
      <c r="AT21" s="218">
        <v>9875.2223403396911</v>
      </c>
      <c r="AU21" s="218">
        <v>8047.5764174160659</v>
      </c>
      <c r="AV21" s="218">
        <v>7278.8221283629791</v>
      </c>
      <c r="AW21" s="218">
        <v>6036.8605878834396</v>
      </c>
      <c r="AX21" s="218">
        <v>6755.964279058292</v>
      </c>
      <c r="AY21" s="218">
        <v>7923.1651390688985</v>
      </c>
      <c r="AZ21" s="218">
        <v>5725.6934954098097</v>
      </c>
      <c r="BA21" s="218">
        <v>6865.6192074300398</v>
      </c>
      <c r="BB21" s="218">
        <v>7155.3234346632144</v>
      </c>
      <c r="BC21" s="218">
        <v>7923.1651390688985</v>
      </c>
      <c r="BD21" s="218">
        <v>8691.0068434745826</v>
      </c>
      <c r="BE21" s="218">
        <v>10035.507010549882</v>
      </c>
      <c r="BF21" s="218">
        <v>10035.507010549882</v>
      </c>
      <c r="BG21" s="218">
        <v>8178.195709938549</v>
      </c>
      <c r="BH21" s="218">
        <v>7396.962792213867</v>
      </c>
      <c r="BI21" s="218">
        <v>6134.842405519943</v>
      </c>
      <c r="BJ21" s="218">
        <v>6865.6192074300398</v>
      </c>
      <c r="BK21" s="218">
        <v>8053.5080932409664</v>
      </c>
      <c r="BL21" s="218">
        <v>5819.8843002721032</v>
      </c>
      <c r="BM21" s="218">
        <v>6978.5637836529431</v>
      </c>
      <c r="BN21" s="218">
        <v>7273.0351377031102</v>
      </c>
      <c r="BO21" s="218">
        <v>8053.5080932409664</v>
      </c>
      <c r="BP21" s="218">
        <v>8833.98104877882</v>
      </c>
      <c r="BQ21" s="218">
        <v>10200.600220866378</v>
      </c>
      <c r="BR21" s="218">
        <v>10200.600220866378</v>
      </c>
      <c r="BS21" s="218">
        <v>8312.7335812367055</v>
      </c>
      <c r="BT21" s="218">
        <v>7518.6476759802845</v>
      </c>
      <c r="BU21" s="218">
        <v>6235.7636776855397</v>
      </c>
      <c r="BV21" s="218">
        <v>6978.5637836529431</v>
      </c>
      <c r="BW21" s="218">
        <v>8187.7613360381947</v>
      </c>
      <c r="BX21" s="218">
        <v>5916.9008292802673</v>
      </c>
      <c r="BY21" s="218">
        <v>7094.8966971625305</v>
      </c>
      <c r="BZ21" s="218">
        <v>7394.2781918342043</v>
      </c>
      <c r="CA21" s="218">
        <v>8187.7613360381947</v>
      </c>
      <c r="CB21" s="218">
        <v>8981.2444802421851</v>
      </c>
      <c r="CC21" s="218">
        <v>10370.646227492371</v>
      </c>
      <c r="CD21" s="218">
        <v>10370.646227492371</v>
      </c>
      <c r="CE21" s="218">
        <v>8451.3075886738079</v>
      </c>
      <c r="CF21" s="218">
        <v>7643.9831062596932</v>
      </c>
      <c r="CG21" s="218">
        <v>6339.7125880161075</v>
      </c>
      <c r="CH21" s="218">
        <v>7094.8966971625305</v>
      </c>
      <c r="CI21" s="218">
        <v>8302.9953694391497</v>
      </c>
      <c r="CJ21" s="218">
        <v>6214.5543763643927</v>
      </c>
      <c r="CK21" s="218">
        <v>7194.7491145915938</v>
      </c>
      <c r="CL21" s="218">
        <v>7498.3451466300603</v>
      </c>
      <c r="CM21" s="218">
        <v>8302.9953694391497</v>
      </c>
      <c r="CN21" s="218">
        <v>9107.6455922482382</v>
      </c>
      <c r="CO21" s="218">
        <v>10516.602383179677</v>
      </c>
      <c r="CP21" s="218">
        <v>10516.602383179677</v>
      </c>
      <c r="CQ21" s="218">
        <v>8570.2502783906511</v>
      </c>
      <c r="CR21" s="218">
        <v>7751.5626839161851</v>
      </c>
      <c r="CS21" s="218">
        <v>6428.93540271651</v>
      </c>
      <c r="CT21" s="218">
        <v>7194.7491145915938</v>
      </c>
      <c r="CU21" s="218">
        <v>8421.1102536751278</v>
      </c>
      <c r="CV21" s="218">
        <v>6085.5276837625788</v>
      </c>
      <c r="CW21" s="218">
        <v>7297.0978424563837</v>
      </c>
      <c r="CX21" s="218">
        <v>7605.0137752958108</v>
      </c>
      <c r="CY21" s="218">
        <v>8421.1102536751278</v>
      </c>
      <c r="CZ21" s="218">
        <v>9237.2067320544465</v>
      </c>
      <c r="DA21" s="218">
        <v>10666.207442759171</v>
      </c>
      <c r="DB21" s="218">
        <v>10666.207442759171</v>
      </c>
      <c r="DC21" s="218">
        <v>8692.1665353504177</v>
      </c>
      <c r="DD21" s="218">
        <v>7861.8317510140896</v>
      </c>
      <c r="DE21" s="218">
        <v>6520.3887877844227</v>
      </c>
      <c r="DF21" s="218">
        <v>7297.0978424563837</v>
      </c>
      <c r="DG21" s="218">
        <v>8517.9644587486309</v>
      </c>
      <c r="DH21" s="218">
        <v>6155.5182374378328</v>
      </c>
      <c r="DI21" s="218">
        <v>7381.0237993055116</v>
      </c>
      <c r="DJ21" s="218">
        <v>7692.4820508017283</v>
      </c>
      <c r="DK21" s="218">
        <v>8517.9644587486309</v>
      </c>
      <c r="DL21" s="218">
        <v>9343.4468666955363</v>
      </c>
      <c r="DM21" s="218">
        <v>10788.883591614354</v>
      </c>
      <c r="DN21" s="218">
        <v>10788.883591614354</v>
      </c>
      <c r="DO21" s="218">
        <v>8792.1378660574246</v>
      </c>
      <c r="DP21" s="218">
        <v>7952.2523860343717</v>
      </c>
      <c r="DQ21" s="218">
        <v>6595.3805635401122</v>
      </c>
      <c r="DR21" s="218">
        <v>7381.0237993055116</v>
      </c>
      <c r="DS21" s="218">
        <v>8616.7557479236038</v>
      </c>
    </row>
    <row r="22" spans="2:123" s="41" customFormat="1" ht="15.75" x14ac:dyDescent="0.3">
      <c r="B22" s="273"/>
      <c r="C22" s="227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5"/>
    </row>
    <row r="23" spans="2:123" ht="15.75" x14ac:dyDescent="0.3">
      <c r="B23" s="209" t="s">
        <v>45</v>
      </c>
      <c r="C23" s="297" t="s">
        <v>381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5"/>
    </row>
    <row r="24" spans="2:123" x14ac:dyDescent="0.3">
      <c r="B24" s="13" t="s">
        <v>258</v>
      </c>
      <c r="C24" s="167">
        <v>240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249.60000000000002</v>
      </c>
      <c r="T24" s="2">
        <v>249.60000000000002</v>
      </c>
      <c r="U24" s="2">
        <v>249.60000000000002</v>
      </c>
      <c r="V24" s="2">
        <v>249.60000000000002</v>
      </c>
      <c r="W24" s="2">
        <v>249.60000000000002</v>
      </c>
      <c r="X24" s="2">
        <v>249.60000000000002</v>
      </c>
      <c r="Y24" s="2">
        <v>249.60000000000002</v>
      </c>
      <c r="Z24" s="2">
        <v>249.60000000000002</v>
      </c>
      <c r="AA24" s="2">
        <v>259.584</v>
      </c>
      <c r="AB24" s="2">
        <v>259.584</v>
      </c>
      <c r="AC24" s="2">
        <v>259.584</v>
      </c>
      <c r="AD24" s="2">
        <v>259.584</v>
      </c>
      <c r="AE24" s="2">
        <v>259.584</v>
      </c>
      <c r="AF24" s="2">
        <v>259.584</v>
      </c>
      <c r="AG24" s="2">
        <v>259.584</v>
      </c>
      <c r="AH24" s="2">
        <v>259.584</v>
      </c>
      <c r="AI24" s="2">
        <v>259.584</v>
      </c>
      <c r="AJ24" s="2">
        <v>259.584</v>
      </c>
      <c r="AK24" s="2">
        <v>259.584</v>
      </c>
      <c r="AL24" s="2">
        <v>259.584</v>
      </c>
      <c r="AM24" s="2">
        <v>269.96736000000004</v>
      </c>
      <c r="AN24" s="2">
        <v>269.96736000000004</v>
      </c>
      <c r="AO24" s="2">
        <v>269.96736000000004</v>
      </c>
      <c r="AP24" s="2">
        <v>269.96736000000004</v>
      </c>
      <c r="AQ24" s="2">
        <v>269.96736000000004</v>
      </c>
      <c r="AR24" s="2">
        <v>269.96736000000004</v>
      </c>
      <c r="AS24" s="2">
        <v>269.96736000000004</v>
      </c>
      <c r="AT24" s="2">
        <v>269.96736000000004</v>
      </c>
      <c r="AU24" s="2">
        <v>269.96736000000004</v>
      </c>
      <c r="AV24" s="2">
        <v>269.96736000000004</v>
      </c>
      <c r="AW24" s="2">
        <v>269.96736000000004</v>
      </c>
      <c r="AX24" s="2">
        <v>269.96736000000004</v>
      </c>
      <c r="AY24" s="2">
        <v>278.06638080000005</v>
      </c>
      <c r="AZ24" s="2">
        <v>278.06638080000005</v>
      </c>
      <c r="BA24" s="2">
        <v>278.06638080000005</v>
      </c>
      <c r="BB24" s="2">
        <v>278.06638080000005</v>
      </c>
      <c r="BC24" s="2">
        <v>278.06638080000005</v>
      </c>
      <c r="BD24" s="2">
        <v>278.06638080000005</v>
      </c>
      <c r="BE24" s="2">
        <v>278.06638080000005</v>
      </c>
      <c r="BF24" s="2">
        <v>278.06638080000005</v>
      </c>
      <c r="BG24" s="2">
        <v>278.06638080000005</v>
      </c>
      <c r="BH24" s="2">
        <v>278.06638080000005</v>
      </c>
      <c r="BI24" s="2">
        <v>278.06638080000005</v>
      </c>
      <c r="BJ24" s="2">
        <v>278.06638080000005</v>
      </c>
      <c r="BK24" s="2">
        <v>286.40837222400006</v>
      </c>
      <c r="BL24" s="2">
        <v>286.40837222400006</v>
      </c>
      <c r="BM24" s="2">
        <v>286.40837222400006</v>
      </c>
      <c r="BN24" s="2">
        <v>286.40837222400006</v>
      </c>
      <c r="BO24" s="2">
        <v>286.40837222400006</v>
      </c>
      <c r="BP24" s="2">
        <v>286.40837222400006</v>
      </c>
      <c r="BQ24" s="2">
        <v>286.40837222400006</v>
      </c>
      <c r="BR24" s="2">
        <v>286.40837222400006</v>
      </c>
      <c r="BS24" s="2">
        <v>286.40837222400006</v>
      </c>
      <c r="BT24" s="2">
        <v>286.40837222400006</v>
      </c>
      <c r="BU24" s="2">
        <v>286.40837222400006</v>
      </c>
      <c r="BV24" s="2">
        <v>286.40837222400006</v>
      </c>
      <c r="BW24" s="2">
        <v>295.00062339072008</v>
      </c>
      <c r="BX24" s="2">
        <v>295.00062339072008</v>
      </c>
      <c r="BY24" s="2">
        <v>295.00062339072008</v>
      </c>
      <c r="BZ24" s="2">
        <v>295.00062339072008</v>
      </c>
      <c r="CA24" s="2">
        <v>295.00062339072008</v>
      </c>
      <c r="CB24" s="2">
        <v>295.00062339072008</v>
      </c>
      <c r="CC24" s="2">
        <v>295.00062339072008</v>
      </c>
      <c r="CD24" s="2">
        <v>295.00062339072008</v>
      </c>
      <c r="CE24" s="2">
        <v>295.00062339072008</v>
      </c>
      <c r="CF24" s="2">
        <v>295.00062339072008</v>
      </c>
      <c r="CG24" s="2">
        <v>295.00062339072008</v>
      </c>
      <c r="CH24" s="2">
        <v>295.00062339072008</v>
      </c>
      <c r="CI24" s="2">
        <v>302.37563897548807</v>
      </c>
      <c r="CJ24" s="2">
        <v>302.37563897548807</v>
      </c>
      <c r="CK24" s="2">
        <v>302.37563897548807</v>
      </c>
      <c r="CL24" s="2">
        <v>302.37563897548807</v>
      </c>
      <c r="CM24" s="2">
        <v>302.37563897548807</v>
      </c>
      <c r="CN24" s="2">
        <v>302.37563897548807</v>
      </c>
      <c r="CO24" s="2">
        <v>302.37563897548807</v>
      </c>
      <c r="CP24" s="2">
        <v>302.37563897548807</v>
      </c>
      <c r="CQ24" s="2">
        <v>302.37563897548807</v>
      </c>
      <c r="CR24" s="2">
        <v>302.37563897548807</v>
      </c>
      <c r="CS24" s="2">
        <v>302.37563897548807</v>
      </c>
      <c r="CT24" s="2">
        <v>302.37563897548807</v>
      </c>
      <c r="CU24" s="2">
        <v>309.93502994987529</v>
      </c>
      <c r="CV24" s="2">
        <v>309.93502994987529</v>
      </c>
      <c r="CW24" s="2">
        <v>309.93502994987529</v>
      </c>
      <c r="CX24" s="2">
        <v>309.93502994987529</v>
      </c>
      <c r="CY24" s="2">
        <v>309.93502994987529</v>
      </c>
      <c r="CZ24" s="2">
        <v>309.93502994987529</v>
      </c>
      <c r="DA24" s="2">
        <v>309.93502994987529</v>
      </c>
      <c r="DB24" s="2">
        <v>309.93502994987529</v>
      </c>
      <c r="DC24" s="2">
        <v>309.93502994987529</v>
      </c>
      <c r="DD24" s="2">
        <v>309.93502994987529</v>
      </c>
      <c r="DE24" s="2">
        <v>309.93502994987529</v>
      </c>
      <c r="DF24" s="2">
        <v>309.93502994987529</v>
      </c>
      <c r="DG24" s="2">
        <v>316.13373054887279</v>
      </c>
      <c r="DH24" s="2">
        <v>316.13373054887279</v>
      </c>
      <c r="DI24" s="2">
        <v>316.13373054887279</v>
      </c>
      <c r="DJ24" s="2">
        <v>316.13373054887279</v>
      </c>
      <c r="DK24" s="2">
        <v>316.13373054887279</v>
      </c>
      <c r="DL24" s="2">
        <v>316.13373054887279</v>
      </c>
      <c r="DM24" s="2">
        <v>316.13373054887279</v>
      </c>
      <c r="DN24" s="2">
        <v>316.13373054887279</v>
      </c>
      <c r="DO24" s="2">
        <v>316.13373054887279</v>
      </c>
      <c r="DP24" s="2">
        <v>316.13373054887279</v>
      </c>
      <c r="DQ24" s="2">
        <v>316.13373054887279</v>
      </c>
      <c r="DR24" s="2">
        <v>316.13373054887279</v>
      </c>
      <c r="DS24" s="2">
        <v>322.45640515985025</v>
      </c>
    </row>
    <row r="25" spans="2:123" x14ac:dyDescent="0.3">
      <c r="B25" s="13" t="s">
        <v>266</v>
      </c>
      <c r="C25" s="167">
        <v>25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26</v>
      </c>
      <c r="T25" s="2">
        <v>26</v>
      </c>
      <c r="U25" s="2">
        <v>26</v>
      </c>
      <c r="V25" s="2">
        <v>26</v>
      </c>
      <c r="W25" s="2">
        <v>26</v>
      </c>
      <c r="X25" s="2">
        <v>26</v>
      </c>
      <c r="Y25" s="2">
        <v>26</v>
      </c>
      <c r="Z25" s="2">
        <v>26</v>
      </c>
      <c r="AA25" s="2">
        <v>27.040000000000003</v>
      </c>
      <c r="AB25" s="2">
        <v>27.040000000000003</v>
      </c>
      <c r="AC25" s="2">
        <v>27.040000000000003</v>
      </c>
      <c r="AD25" s="2">
        <v>27.040000000000003</v>
      </c>
      <c r="AE25" s="2">
        <v>27.040000000000003</v>
      </c>
      <c r="AF25" s="2">
        <v>27.040000000000003</v>
      </c>
      <c r="AG25" s="2">
        <v>27.040000000000003</v>
      </c>
      <c r="AH25" s="2">
        <v>27.040000000000003</v>
      </c>
      <c r="AI25" s="2">
        <v>27.040000000000003</v>
      </c>
      <c r="AJ25" s="2">
        <v>27.040000000000003</v>
      </c>
      <c r="AK25" s="2">
        <v>27.040000000000003</v>
      </c>
      <c r="AL25" s="2">
        <v>27.040000000000003</v>
      </c>
      <c r="AM25" s="2">
        <v>28.121600000000001</v>
      </c>
      <c r="AN25" s="2">
        <v>28.121600000000001</v>
      </c>
      <c r="AO25" s="2">
        <v>28.121600000000001</v>
      </c>
      <c r="AP25" s="2">
        <v>28.121600000000001</v>
      </c>
      <c r="AQ25" s="2">
        <v>28.121600000000001</v>
      </c>
      <c r="AR25" s="2">
        <v>28.121600000000001</v>
      </c>
      <c r="AS25" s="2">
        <v>28.121600000000001</v>
      </c>
      <c r="AT25" s="2">
        <v>28.121600000000001</v>
      </c>
      <c r="AU25" s="2">
        <v>28.121600000000001</v>
      </c>
      <c r="AV25" s="2">
        <v>28.121600000000001</v>
      </c>
      <c r="AW25" s="2">
        <v>28.121600000000001</v>
      </c>
      <c r="AX25" s="2">
        <v>28.121600000000001</v>
      </c>
      <c r="AY25" s="2">
        <v>28.965248000000006</v>
      </c>
      <c r="AZ25" s="2">
        <v>28.965248000000006</v>
      </c>
      <c r="BA25" s="2">
        <v>28.965248000000006</v>
      </c>
      <c r="BB25" s="2">
        <v>28.965248000000006</v>
      </c>
      <c r="BC25" s="2">
        <v>28.965248000000006</v>
      </c>
      <c r="BD25" s="2">
        <v>28.965248000000006</v>
      </c>
      <c r="BE25" s="2">
        <v>28.965248000000006</v>
      </c>
      <c r="BF25" s="2">
        <v>28.965248000000006</v>
      </c>
      <c r="BG25" s="2">
        <v>28.965248000000006</v>
      </c>
      <c r="BH25" s="2">
        <v>28.965248000000006</v>
      </c>
      <c r="BI25" s="2">
        <v>28.965248000000006</v>
      </c>
      <c r="BJ25" s="2">
        <v>28.965248000000006</v>
      </c>
      <c r="BK25" s="2">
        <v>29.834205440000005</v>
      </c>
      <c r="BL25" s="2">
        <v>29.834205440000005</v>
      </c>
      <c r="BM25" s="2">
        <v>29.834205440000005</v>
      </c>
      <c r="BN25" s="2">
        <v>29.834205440000005</v>
      </c>
      <c r="BO25" s="2">
        <v>29.834205440000005</v>
      </c>
      <c r="BP25" s="2">
        <v>29.834205440000005</v>
      </c>
      <c r="BQ25" s="2">
        <v>29.834205440000005</v>
      </c>
      <c r="BR25" s="2">
        <v>29.834205440000005</v>
      </c>
      <c r="BS25" s="2">
        <v>29.834205440000005</v>
      </c>
      <c r="BT25" s="2">
        <v>29.834205440000005</v>
      </c>
      <c r="BU25" s="2">
        <v>29.834205440000005</v>
      </c>
      <c r="BV25" s="2">
        <v>29.834205440000005</v>
      </c>
      <c r="BW25" s="2">
        <v>30.729231603200009</v>
      </c>
      <c r="BX25" s="2">
        <v>30.729231603200009</v>
      </c>
      <c r="BY25" s="2">
        <v>30.729231603200009</v>
      </c>
      <c r="BZ25" s="2">
        <v>30.729231603200009</v>
      </c>
      <c r="CA25" s="2">
        <v>30.729231603200009</v>
      </c>
      <c r="CB25" s="2">
        <v>30.729231603200009</v>
      </c>
      <c r="CC25" s="2">
        <v>30.729231603200009</v>
      </c>
      <c r="CD25" s="2">
        <v>30.729231603200009</v>
      </c>
      <c r="CE25" s="2">
        <v>30.729231603200009</v>
      </c>
      <c r="CF25" s="2">
        <v>30.729231603200009</v>
      </c>
      <c r="CG25" s="2">
        <v>30.729231603200009</v>
      </c>
      <c r="CH25" s="2">
        <v>30.729231603200009</v>
      </c>
      <c r="CI25" s="2">
        <v>31.497462393280006</v>
      </c>
      <c r="CJ25" s="2">
        <v>31.497462393280006</v>
      </c>
      <c r="CK25" s="2">
        <v>31.497462393280006</v>
      </c>
      <c r="CL25" s="2">
        <v>31.497462393280006</v>
      </c>
      <c r="CM25" s="2">
        <v>31.497462393280006</v>
      </c>
      <c r="CN25" s="2">
        <v>31.497462393280006</v>
      </c>
      <c r="CO25" s="2">
        <v>31.497462393280006</v>
      </c>
      <c r="CP25" s="2">
        <v>31.497462393280006</v>
      </c>
      <c r="CQ25" s="2">
        <v>31.497462393280006</v>
      </c>
      <c r="CR25" s="2">
        <v>31.497462393280006</v>
      </c>
      <c r="CS25" s="2">
        <v>31.497462393280006</v>
      </c>
      <c r="CT25" s="2">
        <v>31.497462393280006</v>
      </c>
      <c r="CU25" s="2">
        <v>32.284898953112005</v>
      </c>
      <c r="CV25" s="2">
        <v>32.284898953112005</v>
      </c>
      <c r="CW25" s="2">
        <v>32.284898953112005</v>
      </c>
      <c r="CX25" s="2">
        <v>32.284898953112005</v>
      </c>
      <c r="CY25" s="2">
        <v>32.284898953112005</v>
      </c>
      <c r="CZ25" s="2">
        <v>32.284898953112005</v>
      </c>
      <c r="DA25" s="2">
        <v>32.284898953112005</v>
      </c>
      <c r="DB25" s="2">
        <v>32.284898953112005</v>
      </c>
      <c r="DC25" s="2">
        <v>32.284898953112005</v>
      </c>
      <c r="DD25" s="2">
        <v>32.284898953112005</v>
      </c>
      <c r="DE25" s="2">
        <v>32.284898953112005</v>
      </c>
      <c r="DF25" s="2">
        <v>32.284898953112005</v>
      </c>
      <c r="DG25" s="2">
        <v>32.930596932174247</v>
      </c>
      <c r="DH25" s="2">
        <v>32.930596932174247</v>
      </c>
      <c r="DI25" s="2">
        <v>32.930596932174247</v>
      </c>
      <c r="DJ25" s="2">
        <v>32.930596932174247</v>
      </c>
      <c r="DK25" s="2">
        <v>32.930596932174247</v>
      </c>
      <c r="DL25" s="2">
        <v>32.930596932174247</v>
      </c>
      <c r="DM25" s="2">
        <v>32.930596932174247</v>
      </c>
      <c r="DN25" s="2">
        <v>32.930596932174247</v>
      </c>
      <c r="DO25" s="2">
        <v>32.930596932174247</v>
      </c>
      <c r="DP25" s="2">
        <v>32.930596932174247</v>
      </c>
      <c r="DQ25" s="2">
        <v>32.930596932174247</v>
      </c>
      <c r="DR25" s="2">
        <v>32.930596932174247</v>
      </c>
      <c r="DS25" s="2">
        <v>33.589208870817735</v>
      </c>
    </row>
    <row r="26" spans="2:123" x14ac:dyDescent="0.3">
      <c r="B26" s="13" t="s">
        <v>270</v>
      </c>
      <c r="C26" s="167">
        <v>185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192.4</v>
      </c>
      <c r="T26" s="2">
        <v>192.4</v>
      </c>
      <c r="U26" s="2">
        <v>192.4</v>
      </c>
      <c r="V26" s="2">
        <v>192.4</v>
      </c>
      <c r="W26" s="2">
        <v>192.4</v>
      </c>
      <c r="X26" s="2">
        <v>192.4</v>
      </c>
      <c r="Y26" s="2">
        <v>192.4</v>
      </c>
      <c r="Z26" s="2">
        <v>192.4</v>
      </c>
      <c r="AA26" s="2">
        <v>200.09600000000003</v>
      </c>
      <c r="AB26" s="2">
        <v>200.09600000000003</v>
      </c>
      <c r="AC26" s="2">
        <v>200.09600000000003</v>
      </c>
      <c r="AD26" s="2">
        <v>200.09600000000003</v>
      </c>
      <c r="AE26" s="2">
        <v>200.09600000000003</v>
      </c>
      <c r="AF26" s="2">
        <v>200.09600000000003</v>
      </c>
      <c r="AG26" s="2">
        <v>200.09600000000003</v>
      </c>
      <c r="AH26" s="2">
        <v>200.09600000000003</v>
      </c>
      <c r="AI26" s="2">
        <v>200.09600000000003</v>
      </c>
      <c r="AJ26" s="2">
        <v>200.09600000000003</v>
      </c>
      <c r="AK26" s="2">
        <v>200.09600000000003</v>
      </c>
      <c r="AL26" s="2">
        <v>200.09600000000003</v>
      </c>
      <c r="AM26" s="2">
        <v>208.09984000000003</v>
      </c>
      <c r="AN26" s="2">
        <v>208.09984000000003</v>
      </c>
      <c r="AO26" s="2">
        <v>208.09984000000003</v>
      </c>
      <c r="AP26" s="2">
        <v>208.09984000000003</v>
      </c>
      <c r="AQ26" s="2">
        <v>208.09984000000003</v>
      </c>
      <c r="AR26" s="2">
        <v>208.09984000000003</v>
      </c>
      <c r="AS26" s="2">
        <v>208.09984000000003</v>
      </c>
      <c r="AT26" s="2">
        <v>208.09984000000003</v>
      </c>
      <c r="AU26" s="2">
        <v>208.09984000000003</v>
      </c>
      <c r="AV26" s="2">
        <v>208.09984000000003</v>
      </c>
      <c r="AW26" s="2">
        <v>208.09984000000003</v>
      </c>
      <c r="AX26" s="2">
        <v>208.09984000000003</v>
      </c>
      <c r="AY26" s="2">
        <v>214.34283520000002</v>
      </c>
      <c r="AZ26" s="2">
        <v>214.34283520000002</v>
      </c>
      <c r="BA26" s="2">
        <v>214.34283520000002</v>
      </c>
      <c r="BB26" s="2">
        <v>214.34283520000002</v>
      </c>
      <c r="BC26" s="2">
        <v>214.34283520000002</v>
      </c>
      <c r="BD26" s="2">
        <v>214.34283520000002</v>
      </c>
      <c r="BE26" s="2">
        <v>214.34283520000002</v>
      </c>
      <c r="BF26" s="2">
        <v>214.34283520000002</v>
      </c>
      <c r="BG26" s="2">
        <v>214.34283520000002</v>
      </c>
      <c r="BH26" s="2">
        <v>214.34283520000002</v>
      </c>
      <c r="BI26" s="2">
        <v>214.34283520000002</v>
      </c>
      <c r="BJ26" s="2">
        <v>214.34283520000002</v>
      </c>
      <c r="BK26" s="2">
        <v>220.77312025600006</v>
      </c>
      <c r="BL26" s="2">
        <v>220.77312025600006</v>
      </c>
      <c r="BM26" s="2">
        <v>220.77312025600006</v>
      </c>
      <c r="BN26" s="2">
        <v>220.77312025600006</v>
      </c>
      <c r="BO26" s="2">
        <v>220.77312025600006</v>
      </c>
      <c r="BP26" s="2">
        <v>220.77312025600006</v>
      </c>
      <c r="BQ26" s="2">
        <v>220.77312025600006</v>
      </c>
      <c r="BR26" s="2">
        <v>220.77312025600006</v>
      </c>
      <c r="BS26" s="2">
        <v>220.77312025600006</v>
      </c>
      <c r="BT26" s="2">
        <v>220.77312025600006</v>
      </c>
      <c r="BU26" s="2">
        <v>220.77312025600006</v>
      </c>
      <c r="BV26" s="2">
        <v>220.77312025600006</v>
      </c>
      <c r="BW26" s="2">
        <v>227.39631386368006</v>
      </c>
      <c r="BX26" s="2">
        <v>227.39631386368006</v>
      </c>
      <c r="BY26" s="2">
        <v>227.39631386368006</v>
      </c>
      <c r="BZ26" s="2">
        <v>227.39631386368006</v>
      </c>
      <c r="CA26" s="2">
        <v>227.39631386368006</v>
      </c>
      <c r="CB26" s="2">
        <v>227.39631386368006</v>
      </c>
      <c r="CC26" s="2">
        <v>227.39631386368006</v>
      </c>
      <c r="CD26" s="2">
        <v>227.39631386368006</v>
      </c>
      <c r="CE26" s="2">
        <v>227.39631386368006</v>
      </c>
      <c r="CF26" s="2">
        <v>227.39631386368006</v>
      </c>
      <c r="CG26" s="2">
        <v>227.39631386368006</v>
      </c>
      <c r="CH26" s="2">
        <v>227.39631386368006</v>
      </c>
      <c r="CI26" s="2">
        <v>233.08122171027205</v>
      </c>
      <c r="CJ26" s="2">
        <v>233.08122171027205</v>
      </c>
      <c r="CK26" s="2">
        <v>233.08122171027205</v>
      </c>
      <c r="CL26" s="2">
        <v>233.08122171027205</v>
      </c>
      <c r="CM26" s="2">
        <v>233.08122171027205</v>
      </c>
      <c r="CN26" s="2">
        <v>233.08122171027205</v>
      </c>
      <c r="CO26" s="2">
        <v>233.08122171027205</v>
      </c>
      <c r="CP26" s="2">
        <v>233.08122171027205</v>
      </c>
      <c r="CQ26" s="2">
        <v>233.08122171027205</v>
      </c>
      <c r="CR26" s="2">
        <v>233.08122171027205</v>
      </c>
      <c r="CS26" s="2">
        <v>233.08122171027205</v>
      </c>
      <c r="CT26" s="2">
        <v>233.08122171027205</v>
      </c>
      <c r="CU26" s="2">
        <v>238.90825225302885</v>
      </c>
      <c r="CV26" s="2">
        <v>238.90825225302885</v>
      </c>
      <c r="CW26" s="2">
        <v>238.90825225302885</v>
      </c>
      <c r="CX26" s="2">
        <v>238.90825225302885</v>
      </c>
      <c r="CY26" s="2">
        <v>238.90825225302885</v>
      </c>
      <c r="CZ26" s="2">
        <v>238.90825225302885</v>
      </c>
      <c r="DA26" s="2">
        <v>238.90825225302885</v>
      </c>
      <c r="DB26" s="2">
        <v>238.90825225302885</v>
      </c>
      <c r="DC26" s="2">
        <v>238.90825225302885</v>
      </c>
      <c r="DD26" s="2">
        <v>238.90825225302885</v>
      </c>
      <c r="DE26" s="2">
        <v>238.90825225302885</v>
      </c>
      <c r="DF26" s="2">
        <v>238.90825225302885</v>
      </c>
      <c r="DG26" s="2">
        <v>243.68641729808945</v>
      </c>
      <c r="DH26" s="2">
        <v>243.68641729808945</v>
      </c>
      <c r="DI26" s="2">
        <v>243.68641729808945</v>
      </c>
      <c r="DJ26" s="2">
        <v>243.68641729808945</v>
      </c>
      <c r="DK26" s="2">
        <v>243.68641729808945</v>
      </c>
      <c r="DL26" s="2">
        <v>243.68641729808945</v>
      </c>
      <c r="DM26" s="2">
        <v>243.68641729808945</v>
      </c>
      <c r="DN26" s="2">
        <v>243.68641729808945</v>
      </c>
      <c r="DO26" s="2">
        <v>243.68641729808945</v>
      </c>
      <c r="DP26" s="2">
        <v>243.68641729808945</v>
      </c>
      <c r="DQ26" s="2">
        <v>243.68641729808945</v>
      </c>
      <c r="DR26" s="2">
        <v>243.68641729808945</v>
      </c>
      <c r="DS26" s="2">
        <v>248.56014564405123</v>
      </c>
    </row>
    <row r="27" spans="2:123" x14ac:dyDescent="0.3">
      <c r="B27" s="13" t="s">
        <v>277</v>
      </c>
      <c r="C27" s="167">
        <v>140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145.6</v>
      </c>
      <c r="T27" s="2">
        <v>145.6</v>
      </c>
      <c r="U27" s="2">
        <v>145.6</v>
      </c>
      <c r="V27" s="2">
        <v>145.6</v>
      </c>
      <c r="W27" s="2">
        <v>145.6</v>
      </c>
      <c r="X27" s="2">
        <v>145.6</v>
      </c>
      <c r="Y27" s="2">
        <v>145.6</v>
      </c>
      <c r="Z27" s="2">
        <v>145.6</v>
      </c>
      <c r="AA27" s="2">
        <v>151.42400000000001</v>
      </c>
      <c r="AB27" s="2">
        <v>151.42400000000001</v>
      </c>
      <c r="AC27" s="2">
        <v>151.42400000000001</v>
      </c>
      <c r="AD27" s="2">
        <v>151.42400000000001</v>
      </c>
      <c r="AE27" s="2">
        <v>151.42400000000001</v>
      </c>
      <c r="AF27" s="2">
        <v>151.42400000000001</v>
      </c>
      <c r="AG27" s="2">
        <v>151.42400000000001</v>
      </c>
      <c r="AH27" s="2">
        <v>151.42400000000001</v>
      </c>
      <c r="AI27" s="2">
        <v>151.42400000000001</v>
      </c>
      <c r="AJ27" s="2">
        <v>151.42400000000001</v>
      </c>
      <c r="AK27" s="2">
        <v>151.42400000000001</v>
      </c>
      <c r="AL27" s="2">
        <v>151.42400000000001</v>
      </c>
      <c r="AM27" s="2">
        <v>157.48096000000001</v>
      </c>
      <c r="AN27" s="2">
        <v>157.48096000000001</v>
      </c>
      <c r="AO27" s="2">
        <v>157.48096000000001</v>
      </c>
      <c r="AP27" s="2">
        <v>157.48096000000001</v>
      </c>
      <c r="AQ27" s="2">
        <v>157.48096000000001</v>
      </c>
      <c r="AR27" s="2">
        <v>157.48096000000001</v>
      </c>
      <c r="AS27" s="2">
        <v>157.48096000000001</v>
      </c>
      <c r="AT27" s="2">
        <v>157.48096000000001</v>
      </c>
      <c r="AU27" s="2">
        <v>157.48096000000001</v>
      </c>
      <c r="AV27" s="2">
        <v>157.48096000000001</v>
      </c>
      <c r="AW27" s="2">
        <v>157.48096000000001</v>
      </c>
      <c r="AX27" s="2">
        <v>157.48096000000001</v>
      </c>
      <c r="AY27" s="2">
        <v>162.20538880000004</v>
      </c>
      <c r="AZ27" s="2">
        <v>162.20538880000004</v>
      </c>
      <c r="BA27" s="2">
        <v>162.20538880000004</v>
      </c>
      <c r="BB27" s="2">
        <v>162.20538880000004</v>
      </c>
      <c r="BC27" s="2">
        <v>162.20538880000004</v>
      </c>
      <c r="BD27" s="2">
        <v>162.20538880000004</v>
      </c>
      <c r="BE27" s="2">
        <v>162.20538880000004</v>
      </c>
      <c r="BF27" s="2">
        <v>162.20538880000004</v>
      </c>
      <c r="BG27" s="2">
        <v>162.20538880000004</v>
      </c>
      <c r="BH27" s="2">
        <v>162.20538880000004</v>
      </c>
      <c r="BI27" s="2">
        <v>162.20538880000004</v>
      </c>
      <c r="BJ27" s="2">
        <v>162.20538880000004</v>
      </c>
      <c r="BK27" s="2">
        <v>167.07155046400004</v>
      </c>
      <c r="BL27" s="2">
        <v>167.07155046400004</v>
      </c>
      <c r="BM27" s="2">
        <v>167.07155046400004</v>
      </c>
      <c r="BN27" s="2">
        <v>167.07155046400004</v>
      </c>
      <c r="BO27" s="2">
        <v>167.07155046400004</v>
      </c>
      <c r="BP27" s="2">
        <v>167.07155046400004</v>
      </c>
      <c r="BQ27" s="2">
        <v>167.07155046400004</v>
      </c>
      <c r="BR27" s="2">
        <v>167.07155046400004</v>
      </c>
      <c r="BS27" s="2">
        <v>167.07155046400004</v>
      </c>
      <c r="BT27" s="2">
        <v>167.07155046400004</v>
      </c>
      <c r="BU27" s="2">
        <v>167.07155046400004</v>
      </c>
      <c r="BV27" s="2">
        <v>167.07155046400004</v>
      </c>
      <c r="BW27" s="2">
        <v>172.08369697792006</v>
      </c>
      <c r="BX27" s="2">
        <v>172.08369697792006</v>
      </c>
      <c r="BY27" s="2">
        <v>172.08369697792006</v>
      </c>
      <c r="BZ27" s="2">
        <v>172.08369697792006</v>
      </c>
      <c r="CA27" s="2">
        <v>172.08369697792006</v>
      </c>
      <c r="CB27" s="2">
        <v>172.08369697792006</v>
      </c>
      <c r="CC27" s="2">
        <v>172.08369697792006</v>
      </c>
      <c r="CD27" s="2">
        <v>172.08369697792006</v>
      </c>
      <c r="CE27" s="2">
        <v>172.08369697792006</v>
      </c>
      <c r="CF27" s="2">
        <v>172.08369697792006</v>
      </c>
      <c r="CG27" s="2">
        <v>172.08369697792006</v>
      </c>
      <c r="CH27" s="2">
        <v>172.08369697792006</v>
      </c>
      <c r="CI27" s="2">
        <v>176.38578940236803</v>
      </c>
      <c r="CJ27" s="2">
        <v>176.38578940236803</v>
      </c>
      <c r="CK27" s="2">
        <v>176.38578940236803</v>
      </c>
      <c r="CL27" s="2">
        <v>176.38578940236803</v>
      </c>
      <c r="CM27" s="2">
        <v>176.38578940236803</v>
      </c>
      <c r="CN27" s="2">
        <v>176.38578940236803</v>
      </c>
      <c r="CO27" s="2">
        <v>176.38578940236803</v>
      </c>
      <c r="CP27" s="2">
        <v>176.38578940236803</v>
      </c>
      <c r="CQ27" s="2">
        <v>176.38578940236803</v>
      </c>
      <c r="CR27" s="2">
        <v>176.38578940236803</v>
      </c>
      <c r="CS27" s="2">
        <v>176.38578940236803</v>
      </c>
      <c r="CT27" s="2">
        <v>176.38578940236803</v>
      </c>
      <c r="CU27" s="2">
        <v>180.79543413742724</v>
      </c>
      <c r="CV27" s="2">
        <v>180.79543413742724</v>
      </c>
      <c r="CW27" s="2">
        <v>180.79543413742724</v>
      </c>
      <c r="CX27" s="2">
        <v>180.79543413742724</v>
      </c>
      <c r="CY27" s="2">
        <v>180.79543413742724</v>
      </c>
      <c r="CZ27" s="2">
        <v>180.79543413742724</v>
      </c>
      <c r="DA27" s="2">
        <v>180.79543413742724</v>
      </c>
      <c r="DB27" s="2">
        <v>180.79543413742724</v>
      </c>
      <c r="DC27" s="2">
        <v>180.79543413742724</v>
      </c>
      <c r="DD27" s="2">
        <v>180.79543413742724</v>
      </c>
      <c r="DE27" s="2">
        <v>180.79543413742724</v>
      </c>
      <c r="DF27" s="2">
        <v>180.79543413742724</v>
      </c>
      <c r="DG27" s="2">
        <v>184.4113428201758</v>
      </c>
      <c r="DH27" s="2">
        <v>184.4113428201758</v>
      </c>
      <c r="DI27" s="2">
        <v>184.4113428201758</v>
      </c>
      <c r="DJ27" s="2">
        <v>184.4113428201758</v>
      </c>
      <c r="DK27" s="2">
        <v>184.4113428201758</v>
      </c>
      <c r="DL27" s="2">
        <v>184.4113428201758</v>
      </c>
      <c r="DM27" s="2">
        <v>184.4113428201758</v>
      </c>
      <c r="DN27" s="2">
        <v>184.4113428201758</v>
      </c>
      <c r="DO27" s="2">
        <v>184.4113428201758</v>
      </c>
      <c r="DP27" s="2">
        <v>184.4113428201758</v>
      </c>
      <c r="DQ27" s="2">
        <v>184.4113428201758</v>
      </c>
      <c r="DR27" s="2">
        <v>184.4113428201758</v>
      </c>
      <c r="DS27" s="2">
        <v>188.09956967657931</v>
      </c>
    </row>
    <row r="28" spans="2:123" x14ac:dyDescent="0.3">
      <c r="B28" s="13" t="s">
        <v>284</v>
      </c>
      <c r="C28" s="167">
        <v>520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540.80000000000007</v>
      </c>
      <c r="T28" s="2">
        <v>540.80000000000007</v>
      </c>
      <c r="U28" s="2">
        <v>540.80000000000007</v>
      </c>
      <c r="V28" s="2">
        <v>540.80000000000007</v>
      </c>
      <c r="W28" s="2">
        <v>540.80000000000007</v>
      </c>
      <c r="X28" s="2">
        <v>540.80000000000007</v>
      </c>
      <c r="Y28" s="2">
        <v>540.80000000000007</v>
      </c>
      <c r="Z28" s="2">
        <v>540.80000000000007</v>
      </c>
      <c r="AA28" s="2">
        <v>562.43200000000002</v>
      </c>
      <c r="AB28" s="2">
        <v>562.43200000000002</v>
      </c>
      <c r="AC28" s="2">
        <v>562.43200000000002</v>
      </c>
      <c r="AD28" s="2">
        <v>562.43200000000002</v>
      </c>
      <c r="AE28" s="2">
        <v>562.43200000000002</v>
      </c>
      <c r="AF28" s="2">
        <v>562.43200000000002</v>
      </c>
      <c r="AG28" s="2">
        <v>562.43200000000002</v>
      </c>
      <c r="AH28" s="2">
        <v>562.43200000000002</v>
      </c>
      <c r="AI28" s="2">
        <v>562.43200000000002</v>
      </c>
      <c r="AJ28" s="2">
        <v>562.43200000000002</v>
      </c>
      <c r="AK28" s="2">
        <v>562.43200000000002</v>
      </c>
      <c r="AL28" s="2">
        <v>562.43200000000002</v>
      </c>
      <c r="AM28" s="2">
        <v>584.92928000000006</v>
      </c>
      <c r="AN28" s="2">
        <v>584.92928000000006</v>
      </c>
      <c r="AO28" s="2">
        <v>584.92928000000006</v>
      </c>
      <c r="AP28" s="2">
        <v>584.92928000000006</v>
      </c>
      <c r="AQ28" s="2">
        <v>584.92928000000006</v>
      </c>
      <c r="AR28" s="2">
        <v>584.92928000000006</v>
      </c>
      <c r="AS28" s="2">
        <v>584.92928000000006</v>
      </c>
      <c r="AT28" s="2">
        <v>584.92928000000006</v>
      </c>
      <c r="AU28" s="2">
        <v>584.92928000000006</v>
      </c>
      <c r="AV28" s="2">
        <v>584.92928000000006</v>
      </c>
      <c r="AW28" s="2">
        <v>584.92928000000006</v>
      </c>
      <c r="AX28" s="2">
        <v>584.92928000000006</v>
      </c>
      <c r="AY28" s="2">
        <v>602.47715840000012</v>
      </c>
      <c r="AZ28" s="2">
        <v>602.47715840000012</v>
      </c>
      <c r="BA28" s="2">
        <v>602.47715840000012</v>
      </c>
      <c r="BB28" s="2">
        <v>602.47715840000012</v>
      </c>
      <c r="BC28" s="2">
        <v>602.47715840000012</v>
      </c>
      <c r="BD28" s="2">
        <v>602.47715840000012</v>
      </c>
      <c r="BE28" s="2">
        <v>602.47715840000012</v>
      </c>
      <c r="BF28" s="2">
        <v>602.47715840000012</v>
      </c>
      <c r="BG28" s="2">
        <v>602.47715840000012</v>
      </c>
      <c r="BH28" s="2">
        <v>602.47715840000012</v>
      </c>
      <c r="BI28" s="2">
        <v>602.47715840000012</v>
      </c>
      <c r="BJ28" s="2">
        <v>602.47715840000012</v>
      </c>
      <c r="BK28" s="2">
        <v>620.55147315200009</v>
      </c>
      <c r="BL28" s="2">
        <v>620.55147315200009</v>
      </c>
      <c r="BM28" s="2">
        <v>620.55147315200009</v>
      </c>
      <c r="BN28" s="2">
        <v>620.55147315200009</v>
      </c>
      <c r="BO28" s="2">
        <v>620.55147315200009</v>
      </c>
      <c r="BP28" s="2">
        <v>620.55147315200009</v>
      </c>
      <c r="BQ28" s="2">
        <v>620.55147315200009</v>
      </c>
      <c r="BR28" s="2">
        <v>620.55147315200009</v>
      </c>
      <c r="BS28" s="2">
        <v>620.55147315200009</v>
      </c>
      <c r="BT28" s="2">
        <v>620.55147315200009</v>
      </c>
      <c r="BU28" s="2">
        <v>620.55147315200009</v>
      </c>
      <c r="BV28" s="2">
        <v>620.55147315200009</v>
      </c>
      <c r="BW28" s="2">
        <v>639.16801734656019</v>
      </c>
      <c r="BX28" s="2">
        <v>639.16801734656019</v>
      </c>
      <c r="BY28" s="2">
        <v>639.16801734656019</v>
      </c>
      <c r="BZ28" s="2">
        <v>639.16801734656019</v>
      </c>
      <c r="CA28" s="2">
        <v>639.16801734656019</v>
      </c>
      <c r="CB28" s="2">
        <v>639.16801734656019</v>
      </c>
      <c r="CC28" s="2">
        <v>639.16801734656019</v>
      </c>
      <c r="CD28" s="2">
        <v>639.16801734656019</v>
      </c>
      <c r="CE28" s="2">
        <v>639.16801734656019</v>
      </c>
      <c r="CF28" s="2">
        <v>639.16801734656019</v>
      </c>
      <c r="CG28" s="2">
        <v>639.16801734656019</v>
      </c>
      <c r="CH28" s="2">
        <v>639.16801734656019</v>
      </c>
      <c r="CI28" s="2">
        <v>655.1472177802242</v>
      </c>
      <c r="CJ28" s="2">
        <v>655.1472177802242</v>
      </c>
      <c r="CK28" s="2">
        <v>655.1472177802242</v>
      </c>
      <c r="CL28" s="2">
        <v>655.1472177802242</v>
      </c>
      <c r="CM28" s="2">
        <v>655.1472177802242</v>
      </c>
      <c r="CN28" s="2">
        <v>655.1472177802242</v>
      </c>
      <c r="CO28" s="2">
        <v>655.1472177802242</v>
      </c>
      <c r="CP28" s="2">
        <v>655.1472177802242</v>
      </c>
      <c r="CQ28" s="2">
        <v>655.1472177802242</v>
      </c>
      <c r="CR28" s="2">
        <v>655.1472177802242</v>
      </c>
      <c r="CS28" s="2">
        <v>655.1472177802242</v>
      </c>
      <c r="CT28" s="2">
        <v>655.1472177802242</v>
      </c>
      <c r="CU28" s="2">
        <v>671.52589822472976</v>
      </c>
      <c r="CV28" s="2">
        <v>671.52589822472976</v>
      </c>
      <c r="CW28" s="2">
        <v>671.52589822472976</v>
      </c>
      <c r="CX28" s="2">
        <v>671.52589822472976</v>
      </c>
      <c r="CY28" s="2">
        <v>671.52589822472976</v>
      </c>
      <c r="CZ28" s="2">
        <v>671.52589822472976</v>
      </c>
      <c r="DA28" s="2">
        <v>671.52589822472976</v>
      </c>
      <c r="DB28" s="2">
        <v>671.52589822472976</v>
      </c>
      <c r="DC28" s="2">
        <v>671.52589822472976</v>
      </c>
      <c r="DD28" s="2">
        <v>671.52589822472976</v>
      </c>
      <c r="DE28" s="2">
        <v>671.52589822472976</v>
      </c>
      <c r="DF28" s="2">
        <v>671.52589822472976</v>
      </c>
      <c r="DG28" s="2">
        <v>684.95641618922434</v>
      </c>
      <c r="DH28" s="2">
        <v>684.95641618922434</v>
      </c>
      <c r="DI28" s="2">
        <v>684.95641618922434</v>
      </c>
      <c r="DJ28" s="2">
        <v>684.95641618922434</v>
      </c>
      <c r="DK28" s="2">
        <v>684.95641618922434</v>
      </c>
      <c r="DL28" s="2">
        <v>684.95641618922434</v>
      </c>
      <c r="DM28" s="2">
        <v>684.95641618922434</v>
      </c>
      <c r="DN28" s="2">
        <v>684.95641618922434</v>
      </c>
      <c r="DO28" s="2">
        <v>684.95641618922434</v>
      </c>
      <c r="DP28" s="2">
        <v>684.95641618922434</v>
      </c>
      <c r="DQ28" s="2">
        <v>684.95641618922434</v>
      </c>
      <c r="DR28" s="2">
        <v>684.95641618922434</v>
      </c>
      <c r="DS28" s="2">
        <v>698.65554451300886</v>
      </c>
    </row>
    <row r="29" spans="2:123" x14ac:dyDescent="0.3">
      <c r="B29" s="13" t="s">
        <v>465</v>
      </c>
      <c r="C29" s="167">
        <v>44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45.760000000000005</v>
      </c>
      <c r="U29" s="2">
        <v>45.760000000000005</v>
      </c>
      <c r="V29" s="2">
        <v>45.760000000000005</v>
      </c>
      <c r="W29" s="2">
        <v>45.760000000000005</v>
      </c>
      <c r="X29" s="2">
        <v>45.760000000000005</v>
      </c>
      <c r="Y29" s="2">
        <v>45.760000000000005</v>
      </c>
      <c r="Z29" s="2">
        <v>45.760000000000005</v>
      </c>
      <c r="AA29" s="2">
        <v>47.590400000000002</v>
      </c>
      <c r="AB29" s="2">
        <v>47.590400000000002</v>
      </c>
      <c r="AC29" s="2">
        <v>47.590400000000002</v>
      </c>
      <c r="AD29" s="2">
        <v>47.590400000000002</v>
      </c>
      <c r="AE29" s="2">
        <v>47.590400000000002</v>
      </c>
      <c r="AF29" s="2">
        <v>47.590400000000002</v>
      </c>
      <c r="AG29" s="2">
        <v>47.590400000000002</v>
      </c>
      <c r="AH29" s="2">
        <v>47.590400000000002</v>
      </c>
      <c r="AI29" s="2">
        <v>47.590400000000002</v>
      </c>
      <c r="AJ29" s="2">
        <v>47.590400000000002</v>
      </c>
      <c r="AK29" s="2">
        <v>47.590400000000002</v>
      </c>
      <c r="AL29" s="2">
        <v>47.590400000000002</v>
      </c>
      <c r="AM29" s="2">
        <v>49.494016000000002</v>
      </c>
      <c r="AN29" s="2">
        <v>49.494016000000002</v>
      </c>
      <c r="AO29" s="2">
        <v>49.494016000000002</v>
      </c>
      <c r="AP29" s="2">
        <v>49.494016000000002</v>
      </c>
      <c r="AQ29" s="2">
        <v>49.494016000000002</v>
      </c>
      <c r="AR29" s="2">
        <v>49.494016000000002</v>
      </c>
      <c r="AS29" s="2">
        <v>49.494016000000002</v>
      </c>
      <c r="AT29" s="2">
        <v>49.494016000000002</v>
      </c>
      <c r="AU29" s="2">
        <v>49.494016000000002</v>
      </c>
      <c r="AV29" s="2">
        <v>49.494016000000002</v>
      </c>
      <c r="AW29" s="2">
        <v>49.494016000000002</v>
      </c>
      <c r="AX29" s="2">
        <v>49.494016000000002</v>
      </c>
      <c r="AY29" s="2">
        <v>50.978836480000005</v>
      </c>
      <c r="AZ29" s="2">
        <v>50.978836480000005</v>
      </c>
      <c r="BA29" s="2">
        <v>50.978836480000005</v>
      </c>
      <c r="BB29" s="2">
        <v>50.978836480000005</v>
      </c>
      <c r="BC29" s="2">
        <v>50.978836480000005</v>
      </c>
      <c r="BD29" s="2">
        <v>50.978836480000005</v>
      </c>
      <c r="BE29" s="2">
        <v>50.978836480000005</v>
      </c>
      <c r="BF29" s="2">
        <v>50.978836480000005</v>
      </c>
      <c r="BG29" s="2">
        <v>50.978836480000005</v>
      </c>
      <c r="BH29" s="2">
        <v>50.978836480000005</v>
      </c>
      <c r="BI29" s="2">
        <v>50.978836480000005</v>
      </c>
      <c r="BJ29" s="2">
        <v>50.978836480000005</v>
      </c>
      <c r="BK29" s="2">
        <v>52.508201574400012</v>
      </c>
      <c r="BL29" s="2">
        <v>52.508201574400012</v>
      </c>
      <c r="BM29" s="2">
        <v>52.508201574400012</v>
      </c>
      <c r="BN29" s="2">
        <v>52.508201574400012</v>
      </c>
      <c r="BO29" s="2">
        <v>52.508201574400012</v>
      </c>
      <c r="BP29" s="2">
        <v>52.508201574400012</v>
      </c>
      <c r="BQ29" s="2">
        <v>52.508201574400012</v>
      </c>
      <c r="BR29" s="2">
        <v>52.508201574400012</v>
      </c>
      <c r="BS29" s="2">
        <v>52.508201574400012</v>
      </c>
      <c r="BT29" s="2">
        <v>52.508201574400012</v>
      </c>
      <c r="BU29" s="2">
        <v>52.508201574400012</v>
      </c>
      <c r="BV29" s="2">
        <v>52.508201574400012</v>
      </c>
      <c r="BW29" s="2">
        <v>54.083447621632011</v>
      </c>
      <c r="BX29" s="2">
        <v>54.083447621632011</v>
      </c>
      <c r="BY29" s="2">
        <v>54.083447621632011</v>
      </c>
      <c r="BZ29" s="2">
        <v>54.083447621632011</v>
      </c>
      <c r="CA29" s="2">
        <v>54.083447621632011</v>
      </c>
      <c r="CB29" s="2">
        <v>54.083447621632011</v>
      </c>
      <c r="CC29" s="2">
        <v>54.083447621632011</v>
      </c>
      <c r="CD29" s="2">
        <v>54.083447621632011</v>
      </c>
      <c r="CE29" s="2">
        <v>54.083447621632011</v>
      </c>
      <c r="CF29" s="2">
        <v>54.083447621632011</v>
      </c>
      <c r="CG29" s="2">
        <v>54.083447621632011</v>
      </c>
      <c r="CH29" s="2">
        <v>54.083447621632011</v>
      </c>
      <c r="CI29" s="2">
        <v>55.435533812172814</v>
      </c>
      <c r="CJ29" s="2">
        <v>55.435533812172814</v>
      </c>
      <c r="CK29" s="2">
        <v>55.435533812172814</v>
      </c>
      <c r="CL29" s="2">
        <v>55.435533812172814</v>
      </c>
      <c r="CM29" s="2">
        <v>55.435533812172814</v>
      </c>
      <c r="CN29" s="2">
        <v>55.435533812172814</v>
      </c>
      <c r="CO29" s="2">
        <v>55.435533812172814</v>
      </c>
      <c r="CP29" s="2">
        <v>55.435533812172814</v>
      </c>
      <c r="CQ29" s="2">
        <v>55.435533812172814</v>
      </c>
      <c r="CR29" s="2">
        <v>55.435533812172814</v>
      </c>
      <c r="CS29" s="2">
        <v>55.435533812172814</v>
      </c>
      <c r="CT29" s="2">
        <v>55.435533812172814</v>
      </c>
      <c r="CU29" s="2">
        <v>56.82142215747713</v>
      </c>
      <c r="CV29" s="2">
        <v>56.82142215747713</v>
      </c>
      <c r="CW29" s="2">
        <v>56.82142215747713</v>
      </c>
      <c r="CX29" s="2">
        <v>56.82142215747713</v>
      </c>
      <c r="CY29" s="2">
        <v>56.82142215747713</v>
      </c>
      <c r="CZ29" s="2">
        <v>56.82142215747713</v>
      </c>
      <c r="DA29" s="2">
        <v>56.82142215747713</v>
      </c>
      <c r="DB29" s="2">
        <v>56.82142215747713</v>
      </c>
      <c r="DC29" s="2">
        <v>56.82142215747713</v>
      </c>
      <c r="DD29" s="2">
        <v>56.82142215747713</v>
      </c>
      <c r="DE29" s="2">
        <v>56.82142215747713</v>
      </c>
      <c r="DF29" s="2">
        <v>56.82142215747713</v>
      </c>
      <c r="DG29" s="2">
        <v>57.957850600626678</v>
      </c>
      <c r="DH29" s="2">
        <v>57.957850600626678</v>
      </c>
      <c r="DI29" s="2">
        <v>57.957850600626678</v>
      </c>
      <c r="DJ29" s="2">
        <v>57.957850600626678</v>
      </c>
      <c r="DK29" s="2">
        <v>57.957850600626678</v>
      </c>
      <c r="DL29" s="2">
        <v>57.957850600626678</v>
      </c>
      <c r="DM29" s="2">
        <v>57.957850600626678</v>
      </c>
      <c r="DN29" s="2">
        <v>57.957850600626678</v>
      </c>
      <c r="DO29" s="2">
        <v>57.957850600626678</v>
      </c>
      <c r="DP29" s="2">
        <v>57.957850600626678</v>
      </c>
      <c r="DQ29" s="2">
        <v>57.957850600626678</v>
      </c>
      <c r="DR29" s="2">
        <v>57.957850600626678</v>
      </c>
      <c r="DS29" s="2">
        <v>59.117007612639213</v>
      </c>
    </row>
    <row r="30" spans="2:123" x14ac:dyDescent="0.3">
      <c r="B30" s="13" t="s">
        <v>464</v>
      </c>
      <c r="C30" s="167">
        <v>70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72.8</v>
      </c>
      <c r="U30" s="2">
        <v>72.8</v>
      </c>
      <c r="V30" s="2">
        <v>72.8</v>
      </c>
      <c r="W30" s="2">
        <v>72.8</v>
      </c>
      <c r="X30" s="2">
        <v>72.8</v>
      </c>
      <c r="Y30" s="2">
        <v>72.8</v>
      </c>
      <c r="Z30" s="2">
        <v>72.8</v>
      </c>
      <c r="AA30" s="2">
        <v>75.712000000000003</v>
      </c>
      <c r="AB30" s="2">
        <v>75.712000000000003</v>
      </c>
      <c r="AC30" s="2">
        <v>75.712000000000003</v>
      </c>
      <c r="AD30" s="2">
        <v>75.712000000000003</v>
      </c>
      <c r="AE30" s="2">
        <v>75.712000000000003</v>
      </c>
      <c r="AF30" s="2">
        <v>75.712000000000003</v>
      </c>
      <c r="AG30" s="2">
        <v>75.712000000000003</v>
      </c>
      <c r="AH30" s="2">
        <v>75.712000000000003</v>
      </c>
      <c r="AI30" s="2">
        <v>75.712000000000003</v>
      </c>
      <c r="AJ30" s="2">
        <v>75.712000000000003</v>
      </c>
      <c r="AK30" s="2">
        <v>75.712000000000003</v>
      </c>
      <c r="AL30" s="2">
        <v>75.712000000000003</v>
      </c>
      <c r="AM30" s="2">
        <v>78.740480000000005</v>
      </c>
      <c r="AN30" s="2">
        <v>78.740480000000005</v>
      </c>
      <c r="AO30" s="2">
        <v>78.740480000000005</v>
      </c>
      <c r="AP30" s="2">
        <v>78.740480000000005</v>
      </c>
      <c r="AQ30" s="2">
        <v>78.740480000000005</v>
      </c>
      <c r="AR30" s="2">
        <v>78.740480000000005</v>
      </c>
      <c r="AS30" s="2">
        <v>78.740480000000005</v>
      </c>
      <c r="AT30" s="2">
        <v>78.740480000000005</v>
      </c>
      <c r="AU30" s="2">
        <v>78.740480000000005</v>
      </c>
      <c r="AV30" s="2">
        <v>78.740480000000005</v>
      </c>
      <c r="AW30" s="2">
        <v>78.740480000000005</v>
      </c>
      <c r="AX30" s="2">
        <v>78.740480000000005</v>
      </c>
      <c r="AY30" s="2">
        <v>81.102694400000019</v>
      </c>
      <c r="AZ30" s="2">
        <v>81.102694400000019</v>
      </c>
      <c r="BA30" s="2">
        <v>81.102694400000019</v>
      </c>
      <c r="BB30" s="2">
        <v>81.102694400000019</v>
      </c>
      <c r="BC30" s="2">
        <v>81.102694400000019</v>
      </c>
      <c r="BD30" s="2">
        <v>81.102694400000019</v>
      </c>
      <c r="BE30" s="2">
        <v>81.102694400000019</v>
      </c>
      <c r="BF30" s="2">
        <v>81.102694400000019</v>
      </c>
      <c r="BG30" s="2">
        <v>81.102694400000019</v>
      </c>
      <c r="BH30" s="2">
        <v>81.102694400000019</v>
      </c>
      <c r="BI30" s="2">
        <v>81.102694400000019</v>
      </c>
      <c r="BJ30" s="2">
        <v>81.102694400000019</v>
      </c>
      <c r="BK30" s="2">
        <v>83.53577523200002</v>
      </c>
      <c r="BL30" s="2">
        <v>83.53577523200002</v>
      </c>
      <c r="BM30" s="2">
        <v>83.53577523200002</v>
      </c>
      <c r="BN30" s="2">
        <v>83.53577523200002</v>
      </c>
      <c r="BO30" s="2">
        <v>83.53577523200002</v>
      </c>
      <c r="BP30" s="2">
        <v>83.53577523200002</v>
      </c>
      <c r="BQ30" s="2">
        <v>83.53577523200002</v>
      </c>
      <c r="BR30" s="2">
        <v>83.53577523200002</v>
      </c>
      <c r="BS30" s="2">
        <v>83.53577523200002</v>
      </c>
      <c r="BT30" s="2">
        <v>83.53577523200002</v>
      </c>
      <c r="BU30" s="2">
        <v>83.53577523200002</v>
      </c>
      <c r="BV30" s="2">
        <v>83.53577523200002</v>
      </c>
      <c r="BW30" s="2">
        <v>86.041848488960028</v>
      </c>
      <c r="BX30" s="2">
        <v>86.041848488960028</v>
      </c>
      <c r="BY30" s="2">
        <v>86.041848488960028</v>
      </c>
      <c r="BZ30" s="2">
        <v>86.041848488960028</v>
      </c>
      <c r="CA30" s="2">
        <v>86.041848488960028</v>
      </c>
      <c r="CB30" s="2">
        <v>86.041848488960028</v>
      </c>
      <c r="CC30" s="2">
        <v>86.041848488960028</v>
      </c>
      <c r="CD30" s="2">
        <v>86.041848488960028</v>
      </c>
      <c r="CE30" s="2">
        <v>86.041848488960028</v>
      </c>
      <c r="CF30" s="2">
        <v>86.041848488960028</v>
      </c>
      <c r="CG30" s="2">
        <v>86.041848488960028</v>
      </c>
      <c r="CH30" s="2">
        <v>86.041848488960028</v>
      </c>
      <c r="CI30" s="2">
        <v>88.192894701184017</v>
      </c>
      <c r="CJ30" s="2">
        <v>88.192894701184017</v>
      </c>
      <c r="CK30" s="2">
        <v>88.192894701184017</v>
      </c>
      <c r="CL30" s="2">
        <v>88.192894701184017</v>
      </c>
      <c r="CM30" s="2">
        <v>88.192894701184017</v>
      </c>
      <c r="CN30" s="2">
        <v>88.192894701184017</v>
      </c>
      <c r="CO30" s="2">
        <v>88.192894701184017</v>
      </c>
      <c r="CP30" s="2">
        <v>88.192894701184017</v>
      </c>
      <c r="CQ30" s="2">
        <v>88.192894701184017</v>
      </c>
      <c r="CR30" s="2">
        <v>88.192894701184017</v>
      </c>
      <c r="CS30" s="2">
        <v>88.192894701184017</v>
      </c>
      <c r="CT30" s="2">
        <v>88.192894701184017</v>
      </c>
      <c r="CU30" s="2">
        <v>90.397717068713618</v>
      </c>
      <c r="CV30" s="2">
        <v>90.397717068713618</v>
      </c>
      <c r="CW30" s="2">
        <v>90.397717068713618</v>
      </c>
      <c r="CX30" s="2">
        <v>90.397717068713618</v>
      </c>
      <c r="CY30" s="2">
        <v>90.397717068713618</v>
      </c>
      <c r="CZ30" s="2">
        <v>90.397717068713618</v>
      </c>
      <c r="DA30" s="2">
        <v>90.397717068713618</v>
      </c>
      <c r="DB30" s="2">
        <v>90.397717068713618</v>
      </c>
      <c r="DC30" s="2">
        <v>90.397717068713618</v>
      </c>
      <c r="DD30" s="2">
        <v>90.397717068713618</v>
      </c>
      <c r="DE30" s="2">
        <v>90.397717068713618</v>
      </c>
      <c r="DF30" s="2">
        <v>90.397717068713618</v>
      </c>
      <c r="DG30" s="2">
        <v>92.205671410087902</v>
      </c>
      <c r="DH30" s="2">
        <v>92.205671410087902</v>
      </c>
      <c r="DI30" s="2">
        <v>92.205671410087902</v>
      </c>
      <c r="DJ30" s="2">
        <v>92.205671410087902</v>
      </c>
      <c r="DK30" s="2">
        <v>92.205671410087902</v>
      </c>
      <c r="DL30" s="2">
        <v>92.205671410087902</v>
      </c>
      <c r="DM30" s="2">
        <v>92.205671410087902</v>
      </c>
      <c r="DN30" s="2">
        <v>92.205671410087902</v>
      </c>
      <c r="DO30" s="2">
        <v>92.205671410087902</v>
      </c>
      <c r="DP30" s="2">
        <v>92.205671410087902</v>
      </c>
      <c r="DQ30" s="2">
        <v>92.205671410087902</v>
      </c>
      <c r="DR30" s="2">
        <v>92.205671410087902</v>
      </c>
      <c r="DS30" s="2">
        <v>94.049784838289654</v>
      </c>
    </row>
    <row r="31" spans="2:123" x14ac:dyDescent="0.3">
      <c r="B31" s="13" t="s">
        <v>308</v>
      </c>
      <c r="C31" s="167">
        <v>275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286</v>
      </c>
      <c r="U31" s="2">
        <v>286</v>
      </c>
      <c r="V31" s="2">
        <v>286</v>
      </c>
      <c r="W31" s="2">
        <v>286</v>
      </c>
      <c r="X31" s="2">
        <v>286</v>
      </c>
      <c r="Y31" s="2">
        <v>286</v>
      </c>
      <c r="Z31" s="2">
        <v>286</v>
      </c>
      <c r="AA31" s="2">
        <v>297.44000000000005</v>
      </c>
      <c r="AB31" s="2">
        <v>297.44000000000005</v>
      </c>
      <c r="AC31" s="2">
        <v>297.44000000000005</v>
      </c>
      <c r="AD31" s="2">
        <v>297.44000000000005</v>
      </c>
      <c r="AE31" s="2">
        <v>297.44000000000005</v>
      </c>
      <c r="AF31" s="2">
        <v>297.44000000000005</v>
      </c>
      <c r="AG31" s="2">
        <v>297.44000000000005</v>
      </c>
      <c r="AH31" s="2">
        <v>297.44000000000005</v>
      </c>
      <c r="AI31" s="2">
        <v>297.44000000000005</v>
      </c>
      <c r="AJ31" s="2">
        <v>297.44000000000005</v>
      </c>
      <c r="AK31" s="2">
        <v>297.44000000000005</v>
      </c>
      <c r="AL31" s="2">
        <v>297.44000000000005</v>
      </c>
      <c r="AM31" s="2">
        <v>309.33760000000001</v>
      </c>
      <c r="AN31" s="2">
        <v>309.33760000000001</v>
      </c>
      <c r="AO31" s="2">
        <v>309.33760000000001</v>
      </c>
      <c r="AP31" s="2">
        <v>309.33760000000001</v>
      </c>
      <c r="AQ31" s="2">
        <v>309.33760000000001</v>
      </c>
      <c r="AR31" s="2">
        <v>309.33760000000001</v>
      </c>
      <c r="AS31" s="2">
        <v>309.33760000000001</v>
      </c>
      <c r="AT31" s="2">
        <v>309.33760000000001</v>
      </c>
      <c r="AU31" s="2">
        <v>309.33760000000001</v>
      </c>
      <c r="AV31" s="2">
        <v>309.33760000000001</v>
      </c>
      <c r="AW31" s="2">
        <v>309.33760000000001</v>
      </c>
      <c r="AX31" s="2">
        <v>309.33760000000001</v>
      </c>
      <c r="AY31" s="2">
        <v>318.61772800000006</v>
      </c>
      <c r="AZ31" s="2">
        <v>318.61772800000006</v>
      </c>
      <c r="BA31" s="2">
        <v>318.61772800000006</v>
      </c>
      <c r="BB31" s="2">
        <v>318.61772800000006</v>
      </c>
      <c r="BC31" s="2">
        <v>318.61772800000006</v>
      </c>
      <c r="BD31" s="2">
        <v>318.61772800000006</v>
      </c>
      <c r="BE31" s="2">
        <v>318.61772800000006</v>
      </c>
      <c r="BF31" s="2">
        <v>318.61772800000006</v>
      </c>
      <c r="BG31" s="2">
        <v>318.61772800000006</v>
      </c>
      <c r="BH31" s="2">
        <v>318.61772800000006</v>
      </c>
      <c r="BI31" s="2">
        <v>318.61772800000006</v>
      </c>
      <c r="BJ31" s="2">
        <v>318.61772800000006</v>
      </c>
      <c r="BK31" s="2">
        <v>328.17625984000006</v>
      </c>
      <c r="BL31" s="2">
        <v>328.17625984000006</v>
      </c>
      <c r="BM31" s="2">
        <v>328.17625984000006</v>
      </c>
      <c r="BN31" s="2">
        <v>328.17625984000006</v>
      </c>
      <c r="BO31" s="2">
        <v>328.17625984000006</v>
      </c>
      <c r="BP31" s="2">
        <v>328.17625984000006</v>
      </c>
      <c r="BQ31" s="2">
        <v>328.17625984000006</v>
      </c>
      <c r="BR31" s="2">
        <v>328.17625984000006</v>
      </c>
      <c r="BS31" s="2">
        <v>328.17625984000006</v>
      </c>
      <c r="BT31" s="2">
        <v>328.17625984000006</v>
      </c>
      <c r="BU31" s="2">
        <v>328.17625984000006</v>
      </c>
      <c r="BV31" s="2">
        <v>328.17625984000006</v>
      </c>
      <c r="BW31" s="2">
        <v>338.02154763520008</v>
      </c>
      <c r="BX31" s="2">
        <v>338.02154763520008</v>
      </c>
      <c r="BY31" s="2">
        <v>338.02154763520008</v>
      </c>
      <c r="BZ31" s="2">
        <v>338.02154763520008</v>
      </c>
      <c r="CA31" s="2">
        <v>338.02154763520008</v>
      </c>
      <c r="CB31" s="2">
        <v>338.02154763520008</v>
      </c>
      <c r="CC31" s="2">
        <v>338.02154763520008</v>
      </c>
      <c r="CD31" s="2">
        <v>338.02154763520008</v>
      </c>
      <c r="CE31" s="2">
        <v>338.02154763520008</v>
      </c>
      <c r="CF31" s="2">
        <v>338.02154763520008</v>
      </c>
      <c r="CG31" s="2">
        <v>338.02154763520008</v>
      </c>
      <c r="CH31" s="2">
        <v>338.02154763520008</v>
      </c>
      <c r="CI31" s="2">
        <v>346.4720863260801</v>
      </c>
      <c r="CJ31" s="2">
        <v>346.4720863260801</v>
      </c>
      <c r="CK31" s="2">
        <v>346.4720863260801</v>
      </c>
      <c r="CL31" s="2">
        <v>346.4720863260801</v>
      </c>
      <c r="CM31" s="2">
        <v>346.4720863260801</v>
      </c>
      <c r="CN31" s="2">
        <v>346.4720863260801</v>
      </c>
      <c r="CO31" s="2">
        <v>346.4720863260801</v>
      </c>
      <c r="CP31" s="2">
        <v>346.4720863260801</v>
      </c>
      <c r="CQ31" s="2">
        <v>346.4720863260801</v>
      </c>
      <c r="CR31" s="2">
        <v>346.4720863260801</v>
      </c>
      <c r="CS31" s="2">
        <v>346.4720863260801</v>
      </c>
      <c r="CT31" s="2">
        <v>346.4720863260801</v>
      </c>
      <c r="CU31" s="2">
        <v>355.1338884842321</v>
      </c>
      <c r="CV31" s="2">
        <v>355.1338884842321</v>
      </c>
      <c r="CW31" s="2">
        <v>355.1338884842321</v>
      </c>
      <c r="CX31" s="2">
        <v>355.1338884842321</v>
      </c>
      <c r="CY31" s="2">
        <v>355.1338884842321</v>
      </c>
      <c r="CZ31" s="2">
        <v>355.1338884842321</v>
      </c>
      <c r="DA31" s="2">
        <v>355.1338884842321</v>
      </c>
      <c r="DB31" s="2">
        <v>355.1338884842321</v>
      </c>
      <c r="DC31" s="2">
        <v>355.1338884842321</v>
      </c>
      <c r="DD31" s="2">
        <v>355.1338884842321</v>
      </c>
      <c r="DE31" s="2">
        <v>355.1338884842321</v>
      </c>
      <c r="DF31" s="2">
        <v>355.1338884842321</v>
      </c>
      <c r="DG31" s="2">
        <v>362.23656625391675</v>
      </c>
      <c r="DH31" s="2">
        <v>362.23656625391675</v>
      </c>
      <c r="DI31" s="2">
        <v>362.23656625391675</v>
      </c>
      <c r="DJ31" s="2">
        <v>362.23656625391675</v>
      </c>
      <c r="DK31" s="2">
        <v>362.23656625391675</v>
      </c>
      <c r="DL31" s="2">
        <v>362.23656625391675</v>
      </c>
      <c r="DM31" s="2">
        <v>362.23656625391675</v>
      </c>
      <c r="DN31" s="2">
        <v>362.23656625391675</v>
      </c>
      <c r="DO31" s="2">
        <v>362.23656625391675</v>
      </c>
      <c r="DP31" s="2">
        <v>362.23656625391675</v>
      </c>
      <c r="DQ31" s="2">
        <v>362.23656625391675</v>
      </c>
      <c r="DR31" s="2">
        <v>362.23656625391675</v>
      </c>
      <c r="DS31" s="2">
        <v>369.48129757899505</v>
      </c>
    </row>
    <row r="32" spans="2:123" x14ac:dyDescent="0.3">
      <c r="B32" s="13" t="s">
        <v>315</v>
      </c>
      <c r="C32" s="167">
        <v>280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291.2</v>
      </c>
      <c r="U32" s="2">
        <v>291.2</v>
      </c>
      <c r="V32" s="2">
        <v>291.2</v>
      </c>
      <c r="W32" s="2">
        <v>291.2</v>
      </c>
      <c r="X32" s="2">
        <v>291.2</v>
      </c>
      <c r="Y32" s="2">
        <v>291.2</v>
      </c>
      <c r="Z32" s="2">
        <v>291.2</v>
      </c>
      <c r="AA32" s="2">
        <v>302.84800000000001</v>
      </c>
      <c r="AB32" s="2">
        <v>302.84800000000001</v>
      </c>
      <c r="AC32" s="2">
        <v>302.84800000000001</v>
      </c>
      <c r="AD32" s="2">
        <v>302.84800000000001</v>
      </c>
      <c r="AE32" s="2">
        <v>302.84800000000001</v>
      </c>
      <c r="AF32" s="2">
        <v>302.84800000000001</v>
      </c>
      <c r="AG32" s="2">
        <v>302.84800000000001</v>
      </c>
      <c r="AH32" s="2">
        <v>302.84800000000001</v>
      </c>
      <c r="AI32" s="2">
        <v>302.84800000000001</v>
      </c>
      <c r="AJ32" s="2">
        <v>302.84800000000001</v>
      </c>
      <c r="AK32" s="2">
        <v>302.84800000000001</v>
      </c>
      <c r="AL32" s="2">
        <v>302.84800000000001</v>
      </c>
      <c r="AM32" s="2">
        <v>314.96192000000002</v>
      </c>
      <c r="AN32" s="2">
        <v>314.96192000000002</v>
      </c>
      <c r="AO32" s="2">
        <v>314.96192000000002</v>
      </c>
      <c r="AP32" s="2">
        <v>314.96192000000002</v>
      </c>
      <c r="AQ32" s="2">
        <v>314.96192000000002</v>
      </c>
      <c r="AR32" s="2">
        <v>314.96192000000002</v>
      </c>
      <c r="AS32" s="2">
        <v>314.96192000000002</v>
      </c>
      <c r="AT32" s="2">
        <v>314.96192000000002</v>
      </c>
      <c r="AU32" s="2">
        <v>314.96192000000002</v>
      </c>
      <c r="AV32" s="2">
        <v>314.96192000000002</v>
      </c>
      <c r="AW32" s="2">
        <v>314.96192000000002</v>
      </c>
      <c r="AX32" s="2">
        <v>314.96192000000002</v>
      </c>
      <c r="AY32" s="2">
        <v>324.41077760000007</v>
      </c>
      <c r="AZ32" s="2">
        <v>324.41077760000007</v>
      </c>
      <c r="BA32" s="2">
        <v>324.41077760000007</v>
      </c>
      <c r="BB32" s="2">
        <v>324.41077760000007</v>
      </c>
      <c r="BC32" s="2">
        <v>324.41077760000007</v>
      </c>
      <c r="BD32" s="2">
        <v>324.41077760000007</v>
      </c>
      <c r="BE32" s="2">
        <v>324.41077760000007</v>
      </c>
      <c r="BF32" s="2">
        <v>324.41077760000007</v>
      </c>
      <c r="BG32" s="2">
        <v>324.41077760000007</v>
      </c>
      <c r="BH32" s="2">
        <v>324.41077760000007</v>
      </c>
      <c r="BI32" s="2">
        <v>324.41077760000007</v>
      </c>
      <c r="BJ32" s="2">
        <v>324.41077760000007</v>
      </c>
      <c r="BK32" s="2">
        <v>334.14310092800008</v>
      </c>
      <c r="BL32" s="2">
        <v>334.14310092800008</v>
      </c>
      <c r="BM32" s="2">
        <v>334.14310092800008</v>
      </c>
      <c r="BN32" s="2">
        <v>334.14310092800008</v>
      </c>
      <c r="BO32" s="2">
        <v>334.14310092800008</v>
      </c>
      <c r="BP32" s="2">
        <v>334.14310092800008</v>
      </c>
      <c r="BQ32" s="2">
        <v>334.14310092800008</v>
      </c>
      <c r="BR32" s="2">
        <v>334.14310092800008</v>
      </c>
      <c r="BS32" s="2">
        <v>334.14310092800008</v>
      </c>
      <c r="BT32" s="2">
        <v>334.14310092800008</v>
      </c>
      <c r="BU32" s="2">
        <v>334.14310092800008</v>
      </c>
      <c r="BV32" s="2">
        <v>334.14310092800008</v>
      </c>
      <c r="BW32" s="2">
        <v>344.16739395584011</v>
      </c>
      <c r="BX32" s="2">
        <v>344.16739395584011</v>
      </c>
      <c r="BY32" s="2">
        <v>344.16739395584011</v>
      </c>
      <c r="BZ32" s="2">
        <v>344.16739395584011</v>
      </c>
      <c r="CA32" s="2">
        <v>344.16739395584011</v>
      </c>
      <c r="CB32" s="2">
        <v>344.16739395584011</v>
      </c>
      <c r="CC32" s="2">
        <v>344.16739395584011</v>
      </c>
      <c r="CD32" s="2">
        <v>344.16739395584011</v>
      </c>
      <c r="CE32" s="2">
        <v>344.16739395584011</v>
      </c>
      <c r="CF32" s="2">
        <v>344.16739395584011</v>
      </c>
      <c r="CG32" s="2">
        <v>344.16739395584011</v>
      </c>
      <c r="CH32" s="2">
        <v>344.16739395584011</v>
      </c>
      <c r="CI32" s="2">
        <v>352.77157880473607</v>
      </c>
      <c r="CJ32" s="2">
        <v>352.77157880473607</v>
      </c>
      <c r="CK32" s="2">
        <v>352.77157880473607</v>
      </c>
      <c r="CL32" s="2">
        <v>352.77157880473607</v>
      </c>
      <c r="CM32" s="2">
        <v>352.77157880473607</v>
      </c>
      <c r="CN32" s="2">
        <v>352.77157880473607</v>
      </c>
      <c r="CO32" s="2">
        <v>352.77157880473607</v>
      </c>
      <c r="CP32" s="2">
        <v>352.77157880473607</v>
      </c>
      <c r="CQ32" s="2">
        <v>352.77157880473607</v>
      </c>
      <c r="CR32" s="2">
        <v>352.77157880473607</v>
      </c>
      <c r="CS32" s="2">
        <v>352.77157880473607</v>
      </c>
      <c r="CT32" s="2">
        <v>352.77157880473607</v>
      </c>
      <c r="CU32" s="2">
        <v>361.59086827485447</v>
      </c>
      <c r="CV32" s="2">
        <v>361.59086827485447</v>
      </c>
      <c r="CW32" s="2">
        <v>361.59086827485447</v>
      </c>
      <c r="CX32" s="2">
        <v>361.59086827485447</v>
      </c>
      <c r="CY32" s="2">
        <v>361.59086827485447</v>
      </c>
      <c r="CZ32" s="2">
        <v>361.59086827485447</v>
      </c>
      <c r="DA32" s="2">
        <v>361.59086827485447</v>
      </c>
      <c r="DB32" s="2">
        <v>361.59086827485447</v>
      </c>
      <c r="DC32" s="2">
        <v>361.59086827485447</v>
      </c>
      <c r="DD32" s="2">
        <v>361.59086827485447</v>
      </c>
      <c r="DE32" s="2">
        <v>361.59086827485447</v>
      </c>
      <c r="DF32" s="2">
        <v>361.59086827485447</v>
      </c>
      <c r="DG32" s="2">
        <v>368.82268564035161</v>
      </c>
      <c r="DH32" s="2">
        <v>368.82268564035161</v>
      </c>
      <c r="DI32" s="2">
        <v>368.82268564035161</v>
      </c>
      <c r="DJ32" s="2">
        <v>368.82268564035161</v>
      </c>
      <c r="DK32" s="2">
        <v>368.82268564035161</v>
      </c>
      <c r="DL32" s="2">
        <v>368.82268564035161</v>
      </c>
      <c r="DM32" s="2">
        <v>368.82268564035161</v>
      </c>
      <c r="DN32" s="2">
        <v>368.82268564035161</v>
      </c>
      <c r="DO32" s="2">
        <v>368.82268564035161</v>
      </c>
      <c r="DP32" s="2">
        <v>368.82268564035161</v>
      </c>
      <c r="DQ32" s="2">
        <v>368.82268564035161</v>
      </c>
      <c r="DR32" s="2">
        <v>368.82268564035161</v>
      </c>
      <c r="DS32" s="2">
        <v>376.19913935315861</v>
      </c>
    </row>
    <row r="33" spans="2:123" x14ac:dyDescent="0.3">
      <c r="B33" s="13" t="s">
        <v>463</v>
      </c>
      <c r="C33" s="167">
        <v>440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457.6</v>
      </c>
      <c r="U33" s="2">
        <v>457.6</v>
      </c>
      <c r="V33" s="2">
        <v>457.6</v>
      </c>
      <c r="W33" s="2">
        <v>457.6</v>
      </c>
      <c r="X33" s="2">
        <v>457.6</v>
      </c>
      <c r="Y33" s="2">
        <v>457.6</v>
      </c>
      <c r="Z33" s="2">
        <v>457.6</v>
      </c>
      <c r="AA33" s="2">
        <v>475.90400000000005</v>
      </c>
      <c r="AB33" s="2">
        <v>475.90400000000005</v>
      </c>
      <c r="AC33" s="2">
        <v>475.90400000000005</v>
      </c>
      <c r="AD33" s="2">
        <v>475.90400000000005</v>
      </c>
      <c r="AE33" s="2">
        <v>475.90400000000005</v>
      </c>
      <c r="AF33" s="2">
        <v>475.90400000000005</v>
      </c>
      <c r="AG33" s="2">
        <v>475.90400000000005</v>
      </c>
      <c r="AH33" s="2">
        <v>475.90400000000005</v>
      </c>
      <c r="AI33" s="2">
        <v>475.90400000000005</v>
      </c>
      <c r="AJ33" s="2">
        <v>475.90400000000005</v>
      </c>
      <c r="AK33" s="2">
        <v>475.90400000000005</v>
      </c>
      <c r="AL33" s="2">
        <v>475.90400000000005</v>
      </c>
      <c r="AM33" s="2">
        <v>494.94016000000005</v>
      </c>
      <c r="AN33" s="2">
        <v>494.94016000000005</v>
      </c>
      <c r="AO33" s="2">
        <v>494.94016000000005</v>
      </c>
      <c r="AP33" s="2">
        <v>494.94016000000005</v>
      </c>
      <c r="AQ33" s="2">
        <v>494.94016000000005</v>
      </c>
      <c r="AR33" s="2">
        <v>494.94016000000005</v>
      </c>
      <c r="AS33" s="2">
        <v>494.94016000000005</v>
      </c>
      <c r="AT33" s="2">
        <v>494.94016000000005</v>
      </c>
      <c r="AU33" s="2">
        <v>494.94016000000005</v>
      </c>
      <c r="AV33" s="2">
        <v>494.94016000000005</v>
      </c>
      <c r="AW33" s="2">
        <v>494.94016000000005</v>
      </c>
      <c r="AX33" s="2">
        <v>494.94016000000005</v>
      </c>
      <c r="AY33" s="2">
        <v>509.78836480000007</v>
      </c>
      <c r="AZ33" s="2">
        <v>509.78836480000007</v>
      </c>
      <c r="BA33" s="2">
        <v>509.78836480000007</v>
      </c>
      <c r="BB33" s="2">
        <v>509.78836480000007</v>
      </c>
      <c r="BC33" s="2">
        <v>509.78836480000007</v>
      </c>
      <c r="BD33" s="2">
        <v>509.78836480000007</v>
      </c>
      <c r="BE33" s="2">
        <v>509.78836480000007</v>
      </c>
      <c r="BF33" s="2">
        <v>509.78836480000007</v>
      </c>
      <c r="BG33" s="2">
        <v>509.78836480000007</v>
      </c>
      <c r="BH33" s="2">
        <v>509.78836480000007</v>
      </c>
      <c r="BI33" s="2">
        <v>509.78836480000007</v>
      </c>
      <c r="BJ33" s="2">
        <v>509.78836480000007</v>
      </c>
      <c r="BK33" s="2">
        <v>525.08201574400005</v>
      </c>
      <c r="BL33" s="2">
        <v>525.08201574400005</v>
      </c>
      <c r="BM33" s="2">
        <v>525.08201574400005</v>
      </c>
      <c r="BN33" s="2">
        <v>525.08201574400005</v>
      </c>
      <c r="BO33" s="2">
        <v>525.08201574400005</v>
      </c>
      <c r="BP33" s="2">
        <v>525.08201574400005</v>
      </c>
      <c r="BQ33" s="2">
        <v>525.08201574400005</v>
      </c>
      <c r="BR33" s="2">
        <v>525.08201574400005</v>
      </c>
      <c r="BS33" s="2">
        <v>525.08201574400005</v>
      </c>
      <c r="BT33" s="2">
        <v>525.08201574400005</v>
      </c>
      <c r="BU33" s="2">
        <v>525.08201574400005</v>
      </c>
      <c r="BV33" s="2">
        <v>525.08201574400005</v>
      </c>
      <c r="BW33" s="2">
        <v>540.83447621632013</v>
      </c>
      <c r="BX33" s="2">
        <v>540.83447621632013</v>
      </c>
      <c r="BY33" s="2">
        <v>540.83447621632013</v>
      </c>
      <c r="BZ33" s="2">
        <v>540.83447621632013</v>
      </c>
      <c r="CA33" s="2">
        <v>540.83447621632013</v>
      </c>
      <c r="CB33" s="2">
        <v>540.83447621632013</v>
      </c>
      <c r="CC33" s="2">
        <v>540.83447621632013</v>
      </c>
      <c r="CD33" s="2">
        <v>540.83447621632013</v>
      </c>
      <c r="CE33" s="2">
        <v>540.83447621632013</v>
      </c>
      <c r="CF33" s="2">
        <v>540.83447621632013</v>
      </c>
      <c r="CG33" s="2">
        <v>540.83447621632013</v>
      </c>
      <c r="CH33" s="2">
        <v>540.83447621632013</v>
      </c>
      <c r="CI33" s="2">
        <v>554.3553381217281</v>
      </c>
      <c r="CJ33" s="2">
        <v>554.3553381217281</v>
      </c>
      <c r="CK33" s="2">
        <v>554.3553381217281</v>
      </c>
      <c r="CL33" s="2">
        <v>554.3553381217281</v>
      </c>
      <c r="CM33" s="2">
        <v>554.3553381217281</v>
      </c>
      <c r="CN33" s="2">
        <v>554.3553381217281</v>
      </c>
      <c r="CO33" s="2">
        <v>554.3553381217281</v>
      </c>
      <c r="CP33" s="2">
        <v>554.3553381217281</v>
      </c>
      <c r="CQ33" s="2">
        <v>554.3553381217281</v>
      </c>
      <c r="CR33" s="2">
        <v>554.3553381217281</v>
      </c>
      <c r="CS33" s="2">
        <v>554.3553381217281</v>
      </c>
      <c r="CT33" s="2">
        <v>554.3553381217281</v>
      </c>
      <c r="CU33" s="2">
        <v>568.21422157477127</v>
      </c>
      <c r="CV33" s="2">
        <v>568.21422157477127</v>
      </c>
      <c r="CW33" s="2">
        <v>568.21422157477127</v>
      </c>
      <c r="CX33" s="2">
        <v>568.21422157477127</v>
      </c>
      <c r="CY33" s="2">
        <v>568.21422157477127</v>
      </c>
      <c r="CZ33" s="2">
        <v>568.21422157477127</v>
      </c>
      <c r="DA33" s="2">
        <v>568.21422157477127</v>
      </c>
      <c r="DB33" s="2">
        <v>568.21422157477127</v>
      </c>
      <c r="DC33" s="2">
        <v>568.21422157477127</v>
      </c>
      <c r="DD33" s="2">
        <v>568.21422157477127</v>
      </c>
      <c r="DE33" s="2">
        <v>568.21422157477127</v>
      </c>
      <c r="DF33" s="2">
        <v>568.21422157477127</v>
      </c>
      <c r="DG33" s="2">
        <v>579.57850600626682</v>
      </c>
      <c r="DH33" s="2">
        <v>579.57850600626682</v>
      </c>
      <c r="DI33" s="2">
        <v>579.57850600626682</v>
      </c>
      <c r="DJ33" s="2">
        <v>579.57850600626682</v>
      </c>
      <c r="DK33" s="2">
        <v>579.57850600626682</v>
      </c>
      <c r="DL33" s="2">
        <v>579.57850600626682</v>
      </c>
      <c r="DM33" s="2">
        <v>579.57850600626682</v>
      </c>
      <c r="DN33" s="2">
        <v>579.57850600626682</v>
      </c>
      <c r="DO33" s="2">
        <v>579.57850600626682</v>
      </c>
      <c r="DP33" s="2">
        <v>579.57850600626682</v>
      </c>
      <c r="DQ33" s="2">
        <v>579.57850600626682</v>
      </c>
      <c r="DR33" s="2">
        <v>579.57850600626682</v>
      </c>
      <c r="DS33" s="2">
        <v>591.17007612639213</v>
      </c>
    </row>
    <row r="34" spans="2:123" x14ac:dyDescent="0.3">
      <c r="B34" s="13" t="s">
        <v>326</v>
      </c>
      <c r="C34" s="167">
        <v>445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462.8</v>
      </c>
      <c r="U34" s="2">
        <v>462.8</v>
      </c>
      <c r="V34" s="2">
        <v>462.8</v>
      </c>
      <c r="W34" s="2">
        <v>462.8</v>
      </c>
      <c r="X34" s="2">
        <v>462.8</v>
      </c>
      <c r="Y34" s="2">
        <v>462.8</v>
      </c>
      <c r="Z34" s="2">
        <v>462.8</v>
      </c>
      <c r="AA34" s="2">
        <v>481.31200000000007</v>
      </c>
      <c r="AB34" s="2">
        <v>481.31200000000007</v>
      </c>
      <c r="AC34" s="2">
        <v>481.31200000000007</v>
      </c>
      <c r="AD34" s="2">
        <v>481.31200000000007</v>
      </c>
      <c r="AE34" s="2">
        <v>481.31200000000007</v>
      </c>
      <c r="AF34" s="2">
        <v>481.31200000000007</v>
      </c>
      <c r="AG34" s="2">
        <v>481.31200000000007</v>
      </c>
      <c r="AH34" s="2">
        <v>481.31200000000007</v>
      </c>
      <c r="AI34" s="2">
        <v>481.31200000000007</v>
      </c>
      <c r="AJ34" s="2">
        <v>481.31200000000007</v>
      </c>
      <c r="AK34" s="2">
        <v>481.31200000000007</v>
      </c>
      <c r="AL34" s="2">
        <v>481.31200000000007</v>
      </c>
      <c r="AM34" s="2">
        <v>500.56448000000006</v>
      </c>
      <c r="AN34" s="2">
        <v>500.56448000000006</v>
      </c>
      <c r="AO34" s="2">
        <v>500.56448000000006</v>
      </c>
      <c r="AP34" s="2">
        <v>500.56448000000006</v>
      </c>
      <c r="AQ34" s="2">
        <v>500.56448000000006</v>
      </c>
      <c r="AR34" s="2">
        <v>500.56448000000006</v>
      </c>
      <c r="AS34" s="2">
        <v>500.56448000000006</v>
      </c>
      <c r="AT34" s="2">
        <v>500.56448000000006</v>
      </c>
      <c r="AU34" s="2">
        <v>500.56448000000006</v>
      </c>
      <c r="AV34" s="2">
        <v>500.56448000000006</v>
      </c>
      <c r="AW34" s="2">
        <v>500.56448000000006</v>
      </c>
      <c r="AX34" s="2">
        <v>500.56448000000006</v>
      </c>
      <c r="AY34" s="2">
        <v>515.58141440000009</v>
      </c>
      <c r="AZ34" s="2">
        <v>515.58141440000009</v>
      </c>
      <c r="BA34" s="2">
        <v>515.58141440000009</v>
      </c>
      <c r="BB34" s="2">
        <v>515.58141440000009</v>
      </c>
      <c r="BC34" s="2">
        <v>515.58141440000009</v>
      </c>
      <c r="BD34" s="2">
        <v>515.58141440000009</v>
      </c>
      <c r="BE34" s="2">
        <v>515.58141440000009</v>
      </c>
      <c r="BF34" s="2">
        <v>515.58141440000009</v>
      </c>
      <c r="BG34" s="2">
        <v>515.58141440000009</v>
      </c>
      <c r="BH34" s="2">
        <v>515.58141440000009</v>
      </c>
      <c r="BI34" s="2">
        <v>515.58141440000009</v>
      </c>
      <c r="BJ34" s="2">
        <v>515.58141440000009</v>
      </c>
      <c r="BK34" s="2">
        <v>531.04885683200007</v>
      </c>
      <c r="BL34" s="2">
        <v>531.04885683200007</v>
      </c>
      <c r="BM34" s="2">
        <v>531.04885683200007</v>
      </c>
      <c r="BN34" s="2">
        <v>531.04885683200007</v>
      </c>
      <c r="BO34" s="2">
        <v>531.04885683200007</v>
      </c>
      <c r="BP34" s="2">
        <v>531.04885683200007</v>
      </c>
      <c r="BQ34" s="2">
        <v>531.04885683200007</v>
      </c>
      <c r="BR34" s="2">
        <v>531.04885683200007</v>
      </c>
      <c r="BS34" s="2">
        <v>531.04885683200007</v>
      </c>
      <c r="BT34" s="2">
        <v>531.04885683200007</v>
      </c>
      <c r="BU34" s="2">
        <v>531.04885683200007</v>
      </c>
      <c r="BV34" s="2">
        <v>531.04885683200007</v>
      </c>
      <c r="BW34" s="2">
        <v>546.9803225369601</v>
      </c>
      <c r="BX34" s="2">
        <v>546.9803225369601</v>
      </c>
      <c r="BY34" s="2">
        <v>546.9803225369601</v>
      </c>
      <c r="BZ34" s="2">
        <v>546.9803225369601</v>
      </c>
      <c r="CA34" s="2">
        <v>546.9803225369601</v>
      </c>
      <c r="CB34" s="2">
        <v>546.9803225369601</v>
      </c>
      <c r="CC34" s="2">
        <v>546.9803225369601</v>
      </c>
      <c r="CD34" s="2">
        <v>546.9803225369601</v>
      </c>
      <c r="CE34" s="2">
        <v>546.9803225369601</v>
      </c>
      <c r="CF34" s="2">
        <v>546.9803225369601</v>
      </c>
      <c r="CG34" s="2">
        <v>546.9803225369601</v>
      </c>
      <c r="CH34" s="2">
        <v>546.9803225369601</v>
      </c>
      <c r="CI34" s="2">
        <v>560.65483060038412</v>
      </c>
      <c r="CJ34" s="2">
        <v>560.65483060038412</v>
      </c>
      <c r="CK34" s="2">
        <v>560.65483060038412</v>
      </c>
      <c r="CL34" s="2">
        <v>560.65483060038412</v>
      </c>
      <c r="CM34" s="2">
        <v>560.65483060038412</v>
      </c>
      <c r="CN34" s="2">
        <v>560.65483060038412</v>
      </c>
      <c r="CO34" s="2">
        <v>560.65483060038412</v>
      </c>
      <c r="CP34" s="2">
        <v>560.65483060038412</v>
      </c>
      <c r="CQ34" s="2">
        <v>560.65483060038412</v>
      </c>
      <c r="CR34" s="2">
        <v>560.65483060038412</v>
      </c>
      <c r="CS34" s="2">
        <v>560.65483060038412</v>
      </c>
      <c r="CT34" s="2">
        <v>560.65483060038412</v>
      </c>
      <c r="CU34" s="2">
        <v>574.6712013653937</v>
      </c>
      <c r="CV34" s="2">
        <v>574.6712013653937</v>
      </c>
      <c r="CW34" s="2">
        <v>574.6712013653937</v>
      </c>
      <c r="CX34" s="2">
        <v>574.6712013653937</v>
      </c>
      <c r="CY34" s="2">
        <v>574.6712013653937</v>
      </c>
      <c r="CZ34" s="2">
        <v>574.6712013653937</v>
      </c>
      <c r="DA34" s="2">
        <v>574.6712013653937</v>
      </c>
      <c r="DB34" s="2">
        <v>574.6712013653937</v>
      </c>
      <c r="DC34" s="2">
        <v>574.6712013653937</v>
      </c>
      <c r="DD34" s="2">
        <v>574.6712013653937</v>
      </c>
      <c r="DE34" s="2">
        <v>574.6712013653937</v>
      </c>
      <c r="DF34" s="2">
        <v>574.6712013653937</v>
      </c>
      <c r="DG34" s="2">
        <v>586.16462539270162</v>
      </c>
      <c r="DH34" s="2">
        <v>586.16462539270162</v>
      </c>
      <c r="DI34" s="2">
        <v>586.16462539270162</v>
      </c>
      <c r="DJ34" s="2">
        <v>586.16462539270162</v>
      </c>
      <c r="DK34" s="2">
        <v>586.16462539270162</v>
      </c>
      <c r="DL34" s="2">
        <v>586.16462539270162</v>
      </c>
      <c r="DM34" s="2">
        <v>586.16462539270162</v>
      </c>
      <c r="DN34" s="2">
        <v>586.16462539270162</v>
      </c>
      <c r="DO34" s="2">
        <v>586.16462539270162</v>
      </c>
      <c r="DP34" s="2">
        <v>586.16462539270162</v>
      </c>
      <c r="DQ34" s="2">
        <v>586.16462539270162</v>
      </c>
      <c r="DR34" s="2">
        <v>586.16462539270162</v>
      </c>
      <c r="DS34" s="2">
        <v>597.88791790055564</v>
      </c>
    </row>
    <row r="35" spans="2:123" x14ac:dyDescent="0.3">
      <c r="B35" s="13" t="s">
        <v>332</v>
      </c>
      <c r="C35" s="167">
        <v>493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512.72</v>
      </c>
      <c r="U35" s="2">
        <v>512.72</v>
      </c>
      <c r="V35" s="2">
        <v>512.72</v>
      </c>
      <c r="W35" s="2">
        <v>512.72</v>
      </c>
      <c r="X35" s="2">
        <v>512.72</v>
      </c>
      <c r="Y35" s="2">
        <v>512.72</v>
      </c>
      <c r="Z35" s="2">
        <v>512.72</v>
      </c>
      <c r="AA35" s="2">
        <v>533.22880000000009</v>
      </c>
      <c r="AB35" s="2">
        <v>533.22880000000009</v>
      </c>
      <c r="AC35" s="2">
        <v>533.22880000000009</v>
      </c>
      <c r="AD35" s="2">
        <v>533.22880000000009</v>
      </c>
      <c r="AE35" s="2">
        <v>533.22880000000009</v>
      </c>
      <c r="AF35" s="2">
        <v>533.22880000000009</v>
      </c>
      <c r="AG35" s="2">
        <v>533.22880000000009</v>
      </c>
      <c r="AH35" s="2">
        <v>533.22880000000009</v>
      </c>
      <c r="AI35" s="2">
        <v>533.22880000000009</v>
      </c>
      <c r="AJ35" s="2">
        <v>533.22880000000009</v>
      </c>
      <c r="AK35" s="2">
        <v>533.22880000000009</v>
      </c>
      <c r="AL35" s="2">
        <v>533.22880000000009</v>
      </c>
      <c r="AM35" s="2">
        <v>554.557952</v>
      </c>
      <c r="AN35" s="2">
        <v>554.557952</v>
      </c>
      <c r="AO35" s="2">
        <v>554.557952</v>
      </c>
      <c r="AP35" s="2">
        <v>554.557952</v>
      </c>
      <c r="AQ35" s="2">
        <v>554.557952</v>
      </c>
      <c r="AR35" s="2">
        <v>554.557952</v>
      </c>
      <c r="AS35" s="2">
        <v>554.557952</v>
      </c>
      <c r="AT35" s="2">
        <v>554.557952</v>
      </c>
      <c r="AU35" s="2">
        <v>554.557952</v>
      </c>
      <c r="AV35" s="2">
        <v>554.557952</v>
      </c>
      <c r="AW35" s="2">
        <v>554.557952</v>
      </c>
      <c r="AX35" s="2">
        <v>554.557952</v>
      </c>
      <c r="AY35" s="2">
        <v>571.19469056000014</v>
      </c>
      <c r="AZ35" s="2">
        <v>571.19469056000014</v>
      </c>
      <c r="BA35" s="2">
        <v>571.19469056000014</v>
      </c>
      <c r="BB35" s="2">
        <v>571.19469056000014</v>
      </c>
      <c r="BC35" s="2">
        <v>571.19469056000014</v>
      </c>
      <c r="BD35" s="2">
        <v>571.19469056000014</v>
      </c>
      <c r="BE35" s="2">
        <v>571.19469056000014</v>
      </c>
      <c r="BF35" s="2">
        <v>571.19469056000014</v>
      </c>
      <c r="BG35" s="2">
        <v>571.19469056000014</v>
      </c>
      <c r="BH35" s="2">
        <v>571.19469056000014</v>
      </c>
      <c r="BI35" s="2">
        <v>571.19469056000014</v>
      </c>
      <c r="BJ35" s="2">
        <v>571.19469056000014</v>
      </c>
      <c r="BK35" s="2">
        <v>588.33053127680012</v>
      </c>
      <c r="BL35" s="2">
        <v>588.33053127680012</v>
      </c>
      <c r="BM35" s="2">
        <v>588.33053127680012</v>
      </c>
      <c r="BN35" s="2">
        <v>588.33053127680012</v>
      </c>
      <c r="BO35" s="2">
        <v>588.33053127680012</v>
      </c>
      <c r="BP35" s="2">
        <v>588.33053127680012</v>
      </c>
      <c r="BQ35" s="2">
        <v>588.33053127680012</v>
      </c>
      <c r="BR35" s="2">
        <v>588.33053127680012</v>
      </c>
      <c r="BS35" s="2">
        <v>588.33053127680012</v>
      </c>
      <c r="BT35" s="2">
        <v>588.33053127680012</v>
      </c>
      <c r="BU35" s="2">
        <v>588.33053127680012</v>
      </c>
      <c r="BV35" s="2">
        <v>588.33053127680012</v>
      </c>
      <c r="BW35" s="2">
        <v>605.98044721510416</v>
      </c>
      <c r="BX35" s="2">
        <v>605.98044721510416</v>
      </c>
      <c r="BY35" s="2">
        <v>605.98044721510416</v>
      </c>
      <c r="BZ35" s="2">
        <v>605.98044721510416</v>
      </c>
      <c r="CA35" s="2">
        <v>605.98044721510416</v>
      </c>
      <c r="CB35" s="2">
        <v>605.98044721510416</v>
      </c>
      <c r="CC35" s="2">
        <v>605.98044721510416</v>
      </c>
      <c r="CD35" s="2">
        <v>605.98044721510416</v>
      </c>
      <c r="CE35" s="2">
        <v>605.98044721510416</v>
      </c>
      <c r="CF35" s="2">
        <v>605.98044721510416</v>
      </c>
      <c r="CG35" s="2">
        <v>605.98044721510416</v>
      </c>
      <c r="CH35" s="2">
        <v>605.98044721510416</v>
      </c>
      <c r="CI35" s="2">
        <v>621.12995839548171</v>
      </c>
      <c r="CJ35" s="2">
        <v>621.12995839548171</v>
      </c>
      <c r="CK35" s="2">
        <v>621.12995839548171</v>
      </c>
      <c r="CL35" s="2">
        <v>621.12995839548171</v>
      </c>
      <c r="CM35" s="2">
        <v>621.12995839548171</v>
      </c>
      <c r="CN35" s="2">
        <v>621.12995839548171</v>
      </c>
      <c r="CO35" s="2">
        <v>621.12995839548171</v>
      </c>
      <c r="CP35" s="2">
        <v>621.12995839548171</v>
      </c>
      <c r="CQ35" s="2">
        <v>621.12995839548171</v>
      </c>
      <c r="CR35" s="2">
        <v>621.12995839548171</v>
      </c>
      <c r="CS35" s="2">
        <v>621.12995839548171</v>
      </c>
      <c r="CT35" s="2">
        <v>621.12995839548171</v>
      </c>
      <c r="CU35" s="2">
        <v>636.65820735536875</v>
      </c>
      <c r="CV35" s="2">
        <v>636.65820735536875</v>
      </c>
      <c r="CW35" s="2">
        <v>636.65820735536875</v>
      </c>
      <c r="CX35" s="2">
        <v>636.65820735536875</v>
      </c>
      <c r="CY35" s="2">
        <v>636.65820735536875</v>
      </c>
      <c r="CZ35" s="2">
        <v>636.65820735536875</v>
      </c>
      <c r="DA35" s="2">
        <v>636.65820735536875</v>
      </c>
      <c r="DB35" s="2">
        <v>636.65820735536875</v>
      </c>
      <c r="DC35" s="2">
        <v>636.65820735536875</v>
      </c>
      <c r="DD35" s="2">
        <v>636.65820735536875</v>
      </c>
      <c r="DE35" s="2">
        <v>636.65820735536875</v>
      </c>
      <c r="DF35" s="2">
        <v>636.65820735536875</v>
      </c>
      <c r="DG35" s="2">
        <v>649.3913715024762</v>
      </c>
      <c r="DH35" s="2">
        <v>649.3913715024762</v>
      </c>
      <c r="DI35" s="2">
        <v>649.3913715024762</v>
      </c>
      <c r="DJ35" s="2">
        <v>649.3913715024762</v>
      </c>
      <c r="DK35" s="2">
        <v>649.3913715024762</v>
      </c>
      <c r="DL35" s="2">
        <v>649.3913715024762</v>
      </c>
      <c r="DM35" s="2">
        <v>649.3913715024762</v>
      </c>
      <c r="DN35" s="2">
        <v>649.3913715024762</v>
      </c>
      <c r="DO35" s="2">
        <v>649.3913715024762</v>
      </c>
      <c r="DP35" s="2">
        <v>649.3913715024762</v>
      </c>
      <c r="DQ35" s="2">
        <v>649.3913715024762</v>
      </c>
      <c r="DR35" s="2">
        <v>649.3913715024762</v>
      </c>
      <c r="DS35" s="2">
        <v>662.3791989325257</v>
      </c>
    </row>
    <row r="36" spans="2:123" x14ac:dyDescent="0.3">
      <c r="B36" s="13" t="s">
        <v>41</v>
      </c>
      <c r="C36" s="167">
        <v>1109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1153.3600000000001</v>
      </c>
      <c r="U36" s="2">
        <v>1153.3600000000001</v>
      </c>
      <c r="V36" s="2">
        <v>1153.3600000000001</v>
      </c>
      <c r="W36" s="2">
        <v>1153.3600000000001</v>
      </c>
      <c r="X36" s="2">
        <v>1153.3600000000001</v>
      </c>
      <c r="Y36" s="2">
        <v>1153.3600000000001</v>
      </c>
      <c r="Z36" s="2">
        <v>1153.3600000000001</v>
      </c>
      <c r="AA36" s="2">
        <v>1199.4944</v>
      </c>
      <c r="AB36" s="2">
        <v>1199.4944</v>
      </c>
      <c r="AC36" s="2">
        <v>1199.4944</v>
      </c>
      <c r="AD36" s="2">
        <v>1199.4944</v>
      </c>
      <c r="AE36" s="2">
        <v>1199.4944</v>
      </c>
      <c r="AF36" s="2">
        <v>1199.4944</v>
      </c>
      <c r="AG36" s="2">
        <v>1199.4944</v>
      </c>
      <c r="AH36" s="2">
        <v>1199.4944</v>
      </c>
      <c r="AI36" s="2">
        <v>1199.4944</v>
      </c>
      <c r="AJ36" s="2">
        <v>1199.4944</v>
      </c>
      <c r="AK36" s="2">
        <v>1199.4944</v>
      </c>
      <c r="AL36" s="2">
        <v>1199.4944</v>
      </c>
      <c r="AM36" s="2">
        <v>1247.4741760000002</v>
      </c>
      <c r="AN36" s="2">
        <v>1247.4741760000002</v>
      </c>
      <c r="AO36" s="2">
        <v>1247.4741760000002</v>
      </c>
      <c r="AP36" s="2">
        <v>1247.4741760000002</v>
      </c>
      <c r="AQ36" s="2">
        <v>1247.4741760000002</v>
      </c>
      <c r="AR36" s="2">
        <v>1247.4741760000002</v>
      </c>
      <c r="AS36" s="2">
        <v>1247.4741760000002</v>
      </c>
      <c r="AT36" s="2">
        <v>1247.4741760000002</v>
      </c>
      <c r="AU36" s="2">
        <v>1247.4741760000002</v>
      </c>
      <c r="AV36" s="2">
        <v>1247.4741760000002</v>
      </c>
      <c r="AW36" s="2">
        <v>1247.4741760000002</v>
      </c>
      <c r="AX36" s="2">
        <v>1247.4741760000002</v>
      </c>
      <c r="AY36" s="2">
        <v>1284.8984012800001</v>
      </c>
      <c r="AZ36" s="2">
        <v>1284.8984012800001</v>
      </c>
      <c r="BA36" s="2">
        <v>1284.8984012800001</v>
      </c>
      <c r="BB36" s="2">
        <v>1284.8984012800001</v>
      </c>
      <c r="BC36" s="2">
        <v>1284.8984012800001</v>
      </c>
      <c r="BD36" s="2">
        <v>1284.8984012800001</v>
      </c>
      <c r="BE36" s="2">
        <v>1284.8984012800001</v>
      </c>
      <c r="BF36" s="2">
        <v>1284.8984012800001</v>
      </c>
      <c r="BG36" s="2">
        <v>1284.8984012800001</v>
      </c>
      <c r="BH36" s="2">
        <v>1284.8984012800001</v>
      </c>
      <c r="BI36" s="2">
        <v>1284.8984012800001</v>
      </c>
      <c r="BJ36" s="2">
        <v>1284.8984012800001</v>
      </c>
      <c r="BK36" s="2">
        <v>1323.4453533184003</v>
      </c>
      <c r="BL36" s="2">
        <v>1323.4453533184003</v>
      </c>
      <c r="BM36" s="2">
        <v>1323.4453533184003</v>
      </c>
      <c r="BN36" s="2">
        <v>1323.4453533184003</v>
      </c>
      <c r="BO36" s="2">
        <v>1323.4453533184003</v>
      </c>
      <c r="BP36" s="2">
        <v>1323.4453533184003</v>
      </c>
      <c r="BQ36" s="2">
        <v>1323.4453533184003</v>
      </c>
      <c r="BR36" s="2">
        <v>1323.4453533184003</v>
      </c>
      <c r="BS36" s="2">
        <v>1323.4453533184003</v>
      </c>
      <c r="BT36" s="2">
        <v>1323.4453533184003</v>
      </c>
      <c r="BU36" s="2">
        <v>1323.4453533184003</v>
      </c>
      <c r="BV36" s="2">
        <v>1323.4453533184003</v>
      </c>
      <c r="BW36" s="2">
        <v>1363.1487139179524</v>
      </c>
      <c r="BX36" s="2">
        <v>1363.1487139179524</v>
      </c>
      <c r="BY36" s="2">
        <v>1363.1487139179524</v>
      </c>
      <c r="BZ36" s="2">
        <v>1363.1487139179524</v>
      </c>
      <c r="CA36" s="2">
        <v>1363.1487139179524</v>
      </c>
      <c r="CB36" s="2">
        <v>1363.1487139179524</v>
      </c>
      <c r="CC36" s="2">
        <v>1363.1487139179524</v>
      </c>
      <c r="CD36" s="2">
        <v>1363.1487139179524</v>
      </c>
      <c r="CE36" s="2">
        <v>1363.1487139179524</v>
      </c>
      <c r="CF36" s="2">
        <v>1363.1487139179524</v>
      </c>
      <c r="CG36" s="2">
        <v>1363.1487139179524</v>
      </c>
      <c r="CH36" s="2">
        <v>1363.1487139179524</v>
      </c>
      <c r="CI36" s="2">
        <v>1397.2274317659012</v>
      </c>
      <c r="CJ36" s="2">
        <v>1397.2274317659012</v>
      </c>
      <c r="CK36" s="2">
        <v>1397.2274317659012</v>
      </c>
      <c r="CL36" s="2">
        <v>1397.2274317659012</v>
      </c>
      <c r="CM36" s="2">
        <v>1397.2274317659012</v>
      </c>
      <c r="CN36" s="2">
        <v>1397.2274317659012</v>
      </c>
      <c r="CO36" s="2">
        <v>1397.2274317659012</v>
      </c>
      <c r="CP36" s="2">
        <v>1397.2274317659012</v>
      </c>
      <c r="CQ36" s="2">
        <v>1397.2274317659012</v>
      </c>
      <c r="CR36" s="2">
        <v>1397.2274317659012</v>
      </c>
      <c r="CS36" s="2">
        <v>1397.2274317659012</v>
      </c>
      <c r="CT36" s="2">
        <v>1397.2274317659012</v>
      </c>
      <c r="CU36" s="2">
        <v>1432.1581175600486</v>
      </c>
      <c r="CV36" s="2">
        <v>1432.1581175600486</v>
      </c>
      <c r="CW36" s="2">
        <v>1432.1581175600486</v>
      </c>
      <c r="CX36" s="2">
        <v>1432.1581175600486</v>
      </c>
      <c r="CY36" s="2">
        <v>1432.1581175600486</v>
      </c>
      <c r="CZ36" s="2">
        <v>1432.1581175600486</v>
      </c>
      <c r="DA36" s="2">
        <v>1432.1581175600486</v>
      </c>
      <c r="DB36" s="2">
        <v>1432.1581175600486</v>
      </c>
      <c r="DC36" s="2">
        <v>1432.1581175600486</v>
      </c>
      <c r="DD36" s="2">
        <v>1432.1581175600486</v>
      </c>
      <c r="DE36" s="2">
        <v>1432.1581175600486</v>
      </c>
      <c r="DF36" s="2">
        <v>1432.1581175600486</v>
      </c>
      <c r="DG36" s="2">
        <v>1460.8012799112498</v>
      </c>
      <c r="DH36" s="2">
        <v>1460.8012799112498</v>
      </c>
      <c r="DI36" s="2">
        <v>1460.8012799112498</v>
      </c>
      <c r="DJ36" s="2">
        <v>1460.8012799112498</v>
      </c>
      <c r="DK36" s="2">
        <v>1460.8012799112498</v>
      </c>
      <c r="DL36" s="2">
        <v>1460.8012799112498</v>
      </c>
      <c r="DM36" s="2">
        <v>1460.8012799112498</v>
      </c>
      <c r="DN36" s="2">
        <v>1460.8012799112498</v>
      </c>
      <c r="DO36" s="2">
        <v>1460.8012799112498</v>
      </c>
      <c r="DP36" s="2">
        <v>1460.8012799112498</v>
      </c>
      <c r="DQ36" s="2">
        <v>1460.8012799112498</v>
      </c>
      <c r="DR36" s="2">
        <v>1460.8012799112498</v>
      </c>
      <c r="DS36" s="2">
        <v>1490.0173055094747</v>
      </c>
    </row>
    <row r="37" spans="2:123" x14ac:dyDescent="0.3">
      <c r="B37" s="13" t="s">
        <v>56</v>
      </c>
      <c r="C37" s="167">
        <v>171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177.84</v>
      </c>
      <c r="U37" s="2">
        <v>177.84</v>
      </c>
      <c r="V37" s="2">
        <v>177.84</v>
      </c>
      <c r="W37" s="2">
        <v>177.84</v>
      </c>
      <c r="X37" s="2">
        <v>177.84</v>
      </c>
      <c r="Y37" s="2">
        <v>177.84</v>
      </c>
      <c r="Z37" s="2">
        <v>177.84</v>
      </c>
      <c r="AA37" s="2">
        <v>184.95360000000002</v>
      </c>
      <c r="AB37" s="2">
        <v>184.95360000000002</v>
      </c>
      <c r="AC37" s="2">
        <v>184.95360000000002</v>
      </c>
      <c r="AD37" s="2">
        <v>184.95360000000002</v>
      </c>
      <c r="AE37" s="2">
        <v>184.95360000000002</v>
      </c>
      <c r="AF37" s="2">
        <v>184.95360000000002</v>
      </c>
      <c r="AG37" s="2">
        <v>184.95360000000002</v>
      </c>
      <c r="AH37" s="2">
        <v>184.95360000000002</v>
      </c>
      <c r="AI37" s="2">
        <v>184.95360000000002</v>
      </c>
      <c r="AJ37" s="2">
        <v>184.95360000000002</v>
      </c>
      <c r="AK37" s="2">
        <v>184.95360000000002</v>
      </c>
      <c r="AL37" s="2">
        <v>184.95360000000002</v>
      </c>
      <c r="AM37" s="2">
        <v>192.35174400000002</v>
      </c>
      <c r="AN37" s="2">
        <v>192.35174400000002</v>
      </c>
      <c r="AO37" s="2">
        <v>192.35174400000002</v>
      </c>
      <c r="AP37" s="2">
        <v>192.35174400000002</v>
      </c>
      <c r="AQ37" s="2">
        <v>192.35174400000002</v>
      </c>
      <c r="AR37" s="2">
        <v>192.35174400000002</v>
      </c>
      <c r="AS37" s="2">
        <v>192.35174400000002</v>
      </c>
      <c r="AT37" s="2">
        <v>192.35174400000002</v>
      </c>
      <c r="AU37" s="2">
        <v>192.35174400000002</v>
      </c>
      <c r="AV37" s="2">
        <v>192.35174400000002</v>
      </c>
      <c r="AW37" s="2">
        <v>192.35174400000002</v>
      </c>
      <c r="AX37" s="2">
        <v>192.35174400000002</v>
      </c>
      <c r="AY37" s="2">
        <v>198.12229632000003</v>
      </c>
      <c r="AZ37" s="2">
        <v>198.12229632000003</v>
      </c>
      <c r="BA37" s="2">
        <v>198.12229632000003</v>
      </c>
      <c r="BB37" s="2">
        <v>198.12229632000003</v>
      </c>
      <c r="BC37" s="2">
        <v>198.12229632000003</v>
      </c>
      <c r="BD37" s="2">
        <v>198.12229632000003</v>
      </c>
      <c r="BE37" s="2">
        <v>198.12229632000003</v>
      </c>
      <c r="BF37" s="2">
        <v>198.12229632000003</v>
      </c>
      <c r="BG37" s="2">
        <v>198.12229632000003</v>
      </c>
      <c r="BH37" s="2">
        <v>198.12229632000003</v>
      </c>
      <c r="BI37" s="2">
        <v>198.12229632000003</v>
      </c>
      <c r="BJ37" s="2">
        <v>198.12229632000003</v>
      </c>
      <c r="BK37" s="2">
        <v>204.06596520960005</v>
      </c>
      <c r="BL37" s="2">
        <v>204.06596520960005</v>
      </c>
      <c r="BM37" s="2">
        <v>204.06596520960005</v>
      </c>
      <c r="BN37" s="2">
        <v>204.06596520960005</v>
      </c>
      <c r="BO37" s="2">
        <v>204.06596520960005</v>
      </c>
      <c r="BP37" s="2">
        <v>204.06596520960005</v>
      </c>
      <c r="BQ37" s="2">
        <v>204.06596520960005</v>
      </c>
      <c r="BR37" s="2">
        <v>204.06596520960005</v>
      </c>
      <c r="BS37" s="2">
        <v>204.06596520960005</v>
      </c>
      <c r="BT37" s="2">
        <v>204.06596520960005</v>
      </c>
      <c r="BU37" s="2">
        <v>204.06596520960005</v>
      </c>
      <c r="BV37" s="2">
        <v>204.06596520960005</v>
      </c>
      <c r="BW37" s="2">
        <v>210.18794416588804</v>
      </c>
      <c r="BX37" s="2">
        <v>210.18794416588804</v>
      </c>
      <c r="BY37" s="2">
        <v>210.18794416588804</v>
      </c>
      <c r="BZ37" s="2">
        <v>210.18794416588804</v>
      </c>
      <c r="CA37" s="2">
        <v>210.18794416588804</v>
      </c>
      <c r="CB37" s="2">
        <v>210.18794416588804</v>
      </c>
      <c r="CC37" s="2">
        <v>210.18794416588804</v>
      </c>
      <c r="CD37" s="2">
        <v>210.18794416588804</v>
      </c>
      <c r="CE37" s="2">
        <v>210.18794416588804</v>
      </c>
      <c r="CF37" s="2">
        <v>210.18794416588804</v>
      </c>
      <c r="CG37" s="2">
        <v>210.18794416588804</v>
      </c>
      <c r="CH37" s="2">
        <v>210.18794416588804</v>
      </c>
      <c r="CI37" s="2">
        <v>215.44264277003523</v>
      </c>
      <c r="CJ37" s="2">
        <v>215.44264277003523</v>
      </c>
      <c r="CK37" s="2">
        <v>215.44264277003523</v>
      </c>
      <c r="CL37" s="2">
        <v>215.44264277003523</v>
      </c>
      <c r="CM37" s="2">
        <v>215.44264277003523</v>
      </c>
      <c r="CN37" s="2">
        <v>215.44264277003523</v>
      </c>
      <c r="CO37" s="2">
        <v>215.44264277003523</v>
      </c>
      <c r="CP37" s="2">
        <v>215.44264277003523</v>
      </c>
      <c r="CQ37" s="2">
        <v>215.44264277003523</v>
      </c>
      <c r="CR37" s="2">
        <v>215.44264277003523</v>
      </c>
      <c r="CS37" s="2">
        <v>215.44264277003523</v>
      </c>
      <c r="CT37" s="2">
        <v>215.44264277003523</v>
      </c>
      <c r="CU37" s="2">
        <v>220.82870883928612</v>
      </c>
      <c r="CV37" s="2">
        <v>220.82870883928612</v>
      </c>
      <c r="CW37" s="2">
        <v>220.82870883928612</v>
      </c>
      <c r="CX37" s="2">
        <v>220.82870883928612</v>
      </c>
      <c r="CY37" s="2">
        <v>220.82870883928612</v>
      </c>
      <c r="CZ37" s="2">
        <v>220.82870883928612</v>
      </c>
      <c r="DA37" s="2">
        <v>220.82870883928612</v>
      </c>
      <c r="DB37" s="2">
        <v>220.82870883928612</v>
      </c>
      <c r="DC37" s="2">
        <v>220.82870883928612</v>
      </c>
      <c r="DD37" s="2">
        <v>220.82870883928612</v>
      </c>
      <c r="DE37" s="2">
        <v>220.82870883928612</v>
      </c>
      <c r="DF37" s="2">
        <v>220.82870883928612</v>
      </c>
      <c r="DG37" s="2">
        <v>225.24528301607188</v>
      </c>
      <c r="DH37" s="2">
        <v>225.24528301607188</v>
      </c>
      <c r="DI37" s="2">
        <v>225.24528301607188</v>
      </c>
      <c r="DJ37" s="2">
        <v>225.24528301607188</v>
      </c>
      <c r="DK37" s="2">
        <v>225.24528301607188</v>
      </c>
      <c r="DL37" s="2">
        <v>225.24528301607188</v>
      </c>
      <c r="DM37" s="2">
        <v>225.24528301607188</v>
      </c>
      <c r="DN37" s="2">
        <v>225.24528301607188</v>
      </c>
      <c r="DO37" s="2">
        <v>225.24528301607188</v>
      </c>
      <c r="DP37" s="2">
        <v>225.24528301607188</v>
      </c>
      <c r="DQ37" s="2">
        <v>225.24528301607188</v>
      </c>
      <c r="DR37" s="2">
        <v>225.24528301607188</v>
      </c>
      <c r="DS37" s="2">
        <v>229.75018867639329</v>
      </c>
    </row>
    <row r="38" spans="2:123" s="7" customFormat="1" ht="15.75" x14ac:dyDescent="0.3">
      <c r="B38" s="10" t="s">
        <v>361</v>
      </c>
      <c r="C38" s="8">
        <v>553548.1442873585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1154.4000000000001</v>
      </c>
      <c r="T38" s="8">
        <v>4614.4800000000014</v>
      </c>
      <c r="U38" s="8">
        <v>4614.4800000000014</v>
      </c>
      <c r="V38" s="8">
        <v>4614.4800000000014</v>
      </c>
      <c r="W38" s="8">
        <v>4614.4800000000014</v>
      </c>
      <c r="X38" s="8">
        <v>4614.4800000000014</v>
      </c>
      <c r="Y38" s="8">
        <v>4614.4800000000014</v>
      </c>
      <c r="Z38" s="8">
        <v>4614.4800000000014</v>
      </c>
      <c r="AA38" s="8">
        <v>4799.0592000000006</v>
      </c>
      <c r="AB38" s="8">
        <v>4799.0592000000006</v>
      </c>
      <c r="AC38" s="8">
        <v>4799.0592000000006</v>
      </c>
      <c r="AD38" s="8">
        <v>4799.0592000000006</v>
      </c>
      <c r="AE38" s="8">
        <v>4799.0592000000006</v>
      </c>
      <c r="AF38" s="8">
        <v>4799.0592000000006</v>
      </c>
      <c r="AG38" s="8">
        <v>4799.0592000000006</v>
      </c>
      <c r="AH38" s="8">
        <v>4799.0592000000006</v>
      </c>
      <c r="AI38" s="8">
        <v>4799.0592000000006</v>
      </c>
      <c r="AJ38" s="8">
        <v>4799.0592000000006</v>
      </c>
      <c r="AK38" s="8">
        <v>4799.0592000000006</v>
      </c>
      <c r="AL38" s="8">
        <v>4799.0592000000006</v>
      </c>
      <c r="AM38" s="8">
        <v>4991.0215680000001</v>
      </c>
      <c r="AN38" s="8">
        <v>4991.0215680000001</v>
      </c>
      <c r="AO38" s="8">
        <v>4991.0215680000001</v>
      </c>
      <c r="AP38" s="8">
        <v>4991.0215680000001</v>
      </c>
      <c r="AQ38" s="8">
        <v>4991.0215680000001</v>
      </c>
      <c r="AR38" s="8">
        <v>4991.0215680000001</v>
      </c>
      <c r="AS38" s="8">
        <v>4991.0215680000001</v>
      </c>
      <c r="AT38" s="8">
        <v>4991.0215680000001</v>
      </c>
      <c r="AU38" s="8">
        <v>4991.0215680000001</v>
      </c>
      <c r="AV38" s="8">
        <v>4991.0215680000001</v>
      </c>
      <c r="AW38" s="8">
        <v>4991.0215680000001</v>
      </c>
      <c r="AX38" s="8">
        <v>4991.0215680000001</v>
      </c>
      <c r="AY38" s="8">
        <v>5140.7522150400009</v>
      </c>
      <c r="AZ38" s="8">
        <v>5140.7522150400009</v>
      </c>
      <c r="BA38" s="8">
        <v>5140.7522150400009</v>
      </c>
      <c r="BB38" s="8">
        <v>5140.7522150400009</v>
      </c>
      <c r="BC38" s="8">
        <v>5140.7522150400009</v>
      </c>
      <c r="BD38" s="8">
        <v>5140.7522150400009</v>
      </c>
      <c r="BE38" s="8">
        <v>5140.7522150400009</v>
      </c>
      <c r="BF38" s="8">
        <v>5140.7522150400009</v>
      </c>
      <c r="BG38" s="8">
        <v>5140.7522150400009</v>
      </c>
      <c r="BH38" s="8">
        <v>5140.7522150400009</v>
      </c>
      <c r="BI38" s="8">
        <v>5140.7522150400009</v>
      </c>
      <c r="BJ38" s="8">
        <v>5140.7522150400009</v>
      </c>
      <c r="BK38" s="8">
        <v>5294.9747814912016</v>
      </c>
      <c r="BL38" s="8">
        <v>5294.9747814912016</v>
      </c>
      <c r="BM38" s="8">
        <v>5294.9747814912016</v>
      </c>
      <c r="BN38" s="8">
        <v>5294.9747814912016</v>
      </c>
      <c r="BO38" s="8">
        <v>5294.9747814912016</v>
      </c>
      <c r="BP38" s="8">
        <v>5294.9747814912016</v>
      </c>
      <c r="BQ38" s="8">
        <v>5294.9747814912016</v>
      </c>
      <c r="BR38" s="8">
        <v>5294.9747814912016</v>
      </c>
      <c r="BS38" s="8">
        <v>5294.9747814912016</v>
      </c>
      <c r="BT38" s="8">
        <v>5294.9747814912016</v>
      </c>
      <c r="BU38" s="8">
        <v>5294.9747814912016</v>
      </c>
      <c r="BV38" s="8">
        <v>5294.9747814912016</v>
      </c>
      <c r="BW38" s="8">
        <v>5453.8240249359378</v>
      </c>
      <c r="BX38" s="8">
        <v>5453.8240249359378</v>
      </c>
      <c r="BY38" s="8">
        <v>5453.8240249359378</v>
      </c>
      <c r="BZ38" s="8">
        <v>5453.8240249359378</v>
      </c>
      <c r="CA38" s="8">
        <v>5453.8240249359378</v>
      </c>
      <c r="CB38" s="8">
        <v>5453.8240249359378</v>
      </c>
      <c r="CC38" s="8">
        <v>5453.8240249359378</v>
      </c>
      <c r="CD38" s="8">
        <v>5453.8240249359378</v>
      </c>
      <c r="CE38" s="8">
        <v>5453.8240249359378</v>
      </c>
      <c r="CF38" s="8">
        <v>5453.8240249359378</v>
      </c>
      <c r="CG38" s="8">
        <v>5453.8240249359378</v>
      </c>
      <c r="CH38" s="8">
        <v>5453.8240249359378</v>
      </c>
      <c r="CI38" s="8">
        <v>5590.1696255593361</v>
      </c>
      <c r="CJ38" s="8">
        <v>5590.1696255593361</v>
      </c>
      <c r="CK38" s="8">
        <v>5590.1696255593361</v>
      </c>
      <c r="CL38" s="8">
        <v>5590.1696255593361</v>
      </c>
      <c r="CM38" s="8">
        <v>5590.1696255593361</v>
      </c>
      <c r="CN38" s="8">
        <v>5590.1696255593361</v>
      </c>
      <c r="CO38" s="8">
        <v>5590.1696255593361</v>
      </c>
      <c r="CP38" s="8">
        <v>5590.1696255593361</v>
      </c>
      <c r="CQ38" s="8">
        <v>5590.1696255593361</v>
      </c>
      <c r="CR38" s="8">
        <v>5590.1696255593361</v>
      </c>
      <c r="CS38" s="8">
        <v>5590.1696255593361</v>
      </c>
      <c r="CT38" s="8">
        <v>5590.1696255593361</v>
      </c>
      <c r="CU38" s="8">
        <v>5729.923866198319</v>
      </c>
      <c r="CV38" s="8">
        <v>5729.923866198319</v>
      </c>
      <c r="CW38" s="8">
        <v>5729.923866198319</v>
      </c>
      <c r="CX38" s="8">
        <v>5729.923866198319</v>
      </c>
      <c r="CY38" s="8">
        <v>5729.923866198319</v>
      </c>
      <c r="CZ38" s="8">
        <v>5729.923866198319</v>
      </c>
      <c r="DA38" s="8">
        <v>5729.923866198319</v>
      </c>
      <c r="DB38" s="8">
        <v>5729.923866198319</v>
      </c>
      <c r="DC38" s="8">
        <v>5729.923866198319</v>
      </c>
      <c r="DD38" s="8">
        <v>5729.923866198319</v>
      </c>
      <c r="DE38" s="8">
        <v>5729.923866198319</v>
      </c>
      <c r="DF38" s="8">
        <v>5729.923866198319</v>
      </c>
      <c r="DG38" s="8">
        <v>5844.5223435222861</v>
      </c>
      <c r="DH38" s="8">
        <v>5844.5223435222861</v>
      </c>
      <c r="DI38" s="8">
        <v>5844.5223435222861</v>
      </c>
      <c r="DJ38" s="8">
        <v>5844.5223435222861</v>
      </c>
      <c r="DK38" s="8">
        <v>5844.5223435222861</v>
      </c>
      <c r="DL38" s="8">
        <v>5844.5223435222861</v>
      </c>
      <c r="DM38" s="8">
        <v>5844.5223435222861</v>
      </c>
      <c r="DN38" s="8">
        <v>5844.5223435222861</v>
      </c>
      <c r="DO38" s="8">
        <v>5844.5223435222861</v>
      </c>
      <c r="DP38" s="8">
        <v>5844.5223435222861</v>
      </c>
      <c r="DQ38" s="8">
        <v>5844.5223435222861</v>
      </c>
      <c r="DR38" s="8">
        <v>5844.5223435222861</v>
      </c>
      <c r="DS38" s="8">
        <v>5961.412790392731</v>
      </c>
    </row>
    <row r="39" spans="2:123" s="7" customFormat="1" ht="15.75" x14ac:dyDescent="0.3">
      <c r="B39" s="10" t="s">
        <v>382</v>
      </c>
      <c r="C39" s="8">
        <v>166064.44328620739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346.32</v>
      </c>
      <c r="T39" s="8">
        <v>1384.3440000000003</v>
      </c>
      <c r="U39" s="8">
        <v>1384.3440000000003</v>
      </c>
      <c r="V39" s="8">
        <v>1384.3440000000003</v>
      </c>
      <c r="W39" s="8">
        <v>1384.3440000000003</v>
      </c>
      <c r="X39" s="8">
        <v>1384.3440000000003</v>
      </c>
      <c r="Y39" s="8">
        <v>1384.3440000000003</v>
      </c>
      <c r="Z39" s="8">
        <v>1384.3440000000003</v>
      </c>
      <c r="AA39" s="8">
        <v>1439.7177600000002</v>
      </c>
      <c r="AB39" s="8">
        <v>1439.7177600000002</v>
      </c>
      <c r="AC39" s="8">
        <v>1439.7177600000002</v>
      </c>
      <c r="AD39" s="8">
        <v>1439.7177600000002</v>
      </c>
      <c r="AE39" s="8">
        <v>1439.7177600000002</v>
      </c>
      <c r="AF39" s="8">
        <v>1439.7177600000002</v>
      </c>
      <c r="AG39" s="8">
        <v>1439.7177600000002</v>
      </c>
      <c r="AH39" s="8">
        <v>1439.7177600000002</v>
      </c>
      <c r="AI39" s="8">
        <v>1439.7177600000002</v>
      </c>
      <c r="AJ39" s="8">
        <v>1439.7177600000002</v>
      </c>
      <c r="AK39" s="8">
        <v>1439.7177600000002</v>
      </c>
      <c r="AL39" s="8">
        <v>1439.7177600000002</v>
      </c>
      <c r="AM39" s="8">
        <v>1497.3064704000001</v>
      </c>
      <c r="AN39" s="8">
        <v>1497.3064704000001</v>
      </c>
      <c r="AO39" s="8">
        <v>1497.3064704000001</v>
      </c>
      <c r="AP39" s="8">
        <v>1497.3064704000001</v>
      </c>
      <c r="AQ39" s="8">
        <v>1497.3064704000001</v>
      </c>
      <c r="AR39" s="8">
        <v>1497.3064704000001</v>
      </c>
      <c r="AS39" s="8">
        <v>1497.3064704000001</v>
      </c>
      <c r="AT39" s="8">
        <v>1497.3064704000001</v>
      </c>
      <c r="AU39" s="8">
        <v>1497.3064704000001</v>
      </c>
      <c r="AV39" s="8">
        <v>1497.3064704000001</v>
      </c>
      <c r="AW39" s="8">
        <v>1497.3064704000001</v>
      </c>
      <c r="AX39" s="8">
        <v>1497.3064704000001</v>
      </c>
      <c r="AY39" s="8">
        <v>1542.2256645120003</v>
      </c>
      <c r="AZ39" s="8">
        <v>1542.2256645120003</v>
      </c>
      <c r="BA39" s="8">
        <v>1542.2256645120003</v>
      </c>
      <c r="BB39" s="8">
        <v>1542.2256645120003</v>
      </c>
      <c r="BC39" s="8">
        <v>1542.2256645120003</v>
      </c>
      <c r="BD39" s="8">
        <v>1542.2256645120003</v>
      </c>
      <c r="BE39" s="8">
        <v>1542.2256645120003</v>
      </c>
      <c r="BF39" s="8">
        <v>1542.2256645120003</v>
      </c>
      <c r="BG39" s="8">
        <v>1542.2256645120003</v>
      </c>
      <c r="BH39" s="8">
        <v>1542.2256645120003</v>
      </c>
      <c r="BI39" s="8">
        <v>1542.2256645120003</v>
      </c>
      <c r="BJ39" s="8">
        <v>1542.2256645120003</v>
      </c>
      <c r="BK39" s="8">
        <v>1588.4924344473604</v>
      </c>
      <c r="BL39" s="8">
        <v>1588.4924344473604</v>
      </c>
      <c r="BM39" s="8">
        <v>1588.4924344473604</v>
      </c>
      <c r="BN39" s="8">
        <v>1588.4924344473604</v>
      </c>
      <c r="BO39" s="8">
        <v>1588.4924344473604</v>
      </c>
      <c r="BP39" s="8">
        <v>1588.4924344473604</v>
      </c>
      <c r="BQ39" s="8">
        <v>1588.4924344473604</v>
      </c>
      <c r="BR39" s="8">
        <v>1588.4924344473604</v>
      </c>
      <c r="BS39" s="8">
        <v>1588.4924344473604</v>
      </c>
      <c r="BT39" s="8">
        <v>1588.4924344473604</v>
      </c>
      <c r="BU39" s="8">
        <v>1588.4924344473604</v>
      </c>
      <c r="BV39" s="8">
        <v>1588.4924344473604</v>
      </c>
      <c r="BW39" s="8">
        <v>1636.1472074807814</v>
      </c>
      <c r="BX39" s="8">
        <v>1636.1472074807814</v>
      </c>
      <c r="BY39" s="8">
        <v>1636.1472074807814</v>
      </c>
      <c r="BZ39" s="8">
        <v>1636.1472074807814</v>
      </c>
      <c r="CA39" s="8">
        <v>1636.1472074807814</v>
      </c>
      <c r="CB39" s="8">
        <v>1636.1472074807814</v>
      </c>
      <c r="CC39" s="8">
        <v>1636.1472074807814</v>
      </c>
      <c r="CD39" s="8">
        <v>1636.1472074807814</v>
      </c>
      <c r="CE39" s="8">
        <v>1636.1472074807814</v>
      </c>
      <c r="CF39" s="8">
        <v>1636.1472074807814</v>
      </c>
      <c r="CG39" s="8">
        <v>1636.1472074807814</v>
      </c>
      <c r="CH39" s="8">
        <v>1636.1472074807814</v>
      </c>
      <c r="CI39" s="8">
        <v>1677.0508876678007</v>
      </c>
      <c r="CJ39" s="8">
        <v>1677.0508876678007</v>
      </c>
      <c r="CK39" s="8">
        <v>1677.0508876678007</v>
      </c>
      <c r="CL39" s="8">
        <v>1677.0508876678007</v>
      </c>
      <c r="CM39" s="8">
        <v>1677.0508876678007</v>
      </c>
      <c r="CN39" s="8">
        <v>1677.0508876678007</v>
      </c>
      <c r="CO39" s="8">
        <v>1677.0508876678007</v>
      </c>
      <c r="CP39" s="8">
        <v>1677.0508876678007</v>
      </c>
      <c r="CQ39" s="8">
        <v>1677.0508876678007</v>
      </c>
      <c r="CR39" s="8">
        <v>1677.0508876678007</v>
      </c>
      <c r="CS39" s="8">
        <v>1677.0508876678007</v>
      </c>
      <c r="CT39" s="8">
        <v>1677.0508876678007</v>
      </c>
      <c r="CU39" s="8">
        <v>1718.9771598594957</v>
      </c>
      <c r="CV39" s="8">
        <v>1718.9771598594957</v>
      </c>
      <c r="CW39" s="8">
        <v>1718.9771598594957</v>
      </c>
      <c r="CX39" s="8">
        <v>1718.9771598594957</v>
      </c>
      <c r="CY39" s="8">
        <v>1718.9771598594957</v>
      </c>
      <c r="CZ39" s="8">
        <v>1718.9771598594957</v>
      </c>
      <c r="DA39" s="8">
        <v>1718.9771598594957</v>
      </c>
      <c r="DB39" s="8">
        <v>1718.9771598594957</v>
      </c>
      <c r="DC39" s="8">
        <v>1718.9771598594957</v>
      </c>
      <c r="DD39" s="8">
        <v>1718.9771598594957</v>
      </c>
      <c r="DE39" s="8">
        <v>1718.9771598594957</v>
      </c>
      <c r="DF39" s="8">
        <v>1718.9771598594957</v>
      </c>
      <c r="DG39" s="8">
        <v>1753.3567030566858</v>
      </c>
      <c r="DH39" s="8">
        <v>1753.3567030566858</v>
      </c>
      <c r="DI39" s="8">
        <v>1753.3567030566858</v>
      </c>
      <c r="DJ39" s="8">
        <v>1753.3567030566858</v>
      </c>
      <c r="DK39" s="8">
        <v>1753.3567030566858</v>
      </c>
      <c r="DL39" s="8">
        <v>1753.3567030566858</v>
      </c>
      <c r="DM39" s="8">
        <v>1753.3567030566858</v>
      </c>
      <c r="DN39" s="8">
        <v>1753.3567030566858</v>
      </c>
      <c r="DO39" s="8">
        <v>1753.3567030566858</v>
      </c>
      <c r="DP39" s="8">
        <v>1753.3567030566858</v>
      </c>
      <c r="DQ39" s="8">
        <v>1753.3567030566858</v>
      </c>
      <c r="DR39" s="8">
        <v>1753.3567030566858</v>
      </c>
      <c r="DS39" s="8">
        <v>1788.4238371178192</v>
      </c>
    </row>
    <row r="40" spans="2:123" s="7" customFormat="1" ht="15.75" x14ac:dyDescent="0.3">
      <c r="B40" s="10" t="s">
        <v>383</v>
      </c>
      <c r="C40" s="8">
        <v>719612.58757356496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1500.72</v>
      </c>
      <c r="T40" s="8">
        <v>5998.8240000000014</v>
      </c>
      <c r="U40" s="8">
        <v>5998.8240000000014</v>
      </c>
      <c r="V40" s="8">
        <v>5998.8240000000014</v>
      </c>
      <c r="W40" s="8">
        <v>5998.8240000000014</v>
      </c>
      <c r="X40" s="8">
        <v>5998.8240000000014</v>
      </c>
      <c r="Y40" s="8">
        <v>5998.8240000000014</v>
      </c>
      <c r="Z40" s="8">
        <v>5998.8240000000014</v>
      </c>
      <c r="AA40" s="8">
        <v>6238.7769600000011</v>
      </c>
      <c r="AB40" s="8">
        <v>6238.7769600000011</v>
      </c>
      <c r="AC40" s="8">
        <v>6238.7769600000011</v>
      </c>
      <c r="AD40" s="8">
        <v>6238.7769600000011</v>
      </c>
      <c r="AE40" s="8">
        <v>6238.7769600000011</v>
      </c>
      <c r="AF40" s="8">
        <v>6238.7769600000011</v>
      </c>
      <c r="AG40" s="8">
        <v>6238.7769600000011</v>
      </c>
      <c r="AH40" s="8">
        <v>6238.7769600000011</v>
      </c>
      <c r="AI40" s="8">
        <v>6238.7769600000011</v>
      </c>
      <c r="AJ40" s="8">
        <v>6238.7769600000011</v>
      </c>
      <c r="AK40" s="8">
        <v>6238.7769600000011</v>
      </c>
      <c r="AL40" s="8">
        <v>6238.7769600000011</v>
      </c>
      <c r="AM40" s="8">
        <v>6488.3280384</v>
      </c>
      <c r="AN40" s="8">
        <v>6488.3280384</v>
      </c>
      <c r="AO40" s="8">
        <v>6488.3280384</v>
      </c>
      <c r="AP40" s="8">
        <v>6488.3280384</v>
      </c>
      <c r="AQ40" s="8">
        <v>6488.3280384</v>
      </c>
      <c r="AR40" s="8">
        <v>6488.3280384</v>
      </c>
      <c r="AS40" s="8">
        <v>6488.3280384</v>
      </c>
      <c r="AT40" s="8">
        <v>6488.3280384</v>
      </c>
      <c r="AU40" s="8">
        <v>6488.3280384</v>
      </c>
      <c r="AV40" s="8">
        <v>6488.3280384</v>
      </c>
      <c r="AW40" s="8">
        <v>6488.3280384</v>
      </c>
      <c r="AX40" s="8">
        <v>6488.3280384</v>
      </c>
      <c r="AY40" s="8">
        <v>6682.9778795520015</v>
      </c>
      <c r="AZ40" s="8">
        <v>6682.9778795520015</v>
      </c>
      <c r="BA40" s="8">
        <v>6682.9778795520015</v>
      </c>
      <c r="BB40" s="8">
        <v>6682.9778795520015</v>
      </c>
      <c r="BC40" s="8">
        <v>6682.9778795520015</v>
      </c>
      <c r="BD40" s="8">
        <v>6682.9778795520015</v>
      </c>
      <c r="BE40" s="8">
        <v>6682.9778795520015</v>
      </c>
      <c r="BF40" s="8">
        <v>6682.9778795520015</v>
      </c>
      <c r="BG40" s="8">
        <v>6682.9778795520015</v>
      </c>
      <c r="BH40" s="8">
        <v>6682.9778795520015</v>
      </c>
      <c r="BI40" s="8">
        <v>6682.9778795520015</v>
      </c>
      <c r="BJ40" s="8">
        <v>6682.9778795520015</v>
      </c>
      <c r="BK40" s="8">
        <v>6883.4672159385618</v>
      </c>
      <c r="BL40" s="8">
        <v>6883.4672159385618</v>
      </c>
      <c r="BM40" s="8">
        <v>6883.4672159385618</v>
      </c>
      <c r="BN40" s="8">
        <v>6883.4672159385618</v>
      </c>
      <c r="BO40" s="8">
        <v>6883.4672159385618</v>
      </c>
      <c r="BP40" s="8">
        <v>6883.4672159385618</v>
      </c>
      <c r="BQ40" s="8">
        <v>6883.4672159385618</v>
      </c>
      <c r="BR40" s="8">
        <v>6883.4672159385618</v>
      </c>
      <c r="BS40" s="8">
        <v>6883.4672159385618</v>
      </c>
      <c r="BT40" s="8">
        <v>6883.4672159385618</v>
      </c>
      <c r="BU40" s="8">
        <v>6883.4672159385618</v>
      </c>
      <c r="BV40" s="8">
        <v>6883.4672159385618</v>
      </c>
      <c r="BW40" s="8">
        <v>7089.9712324167194</v>
      </c>
      <c r="BX40" s="8">
        <v>7089.9712324167194</v>
      </c>
      <c r="BY40" s="8">
        <v>7089.9712324167194</v>
      </c>
      <c r="BZ40" s="8">
        <v>7089.9712324167194</v>
      </c>
      <c r="CA40" s="8">
        <v>7089.9712324167194</v>
      </c>
      <c r="CB40" s="8">
        <v>7089.9712324167194</v>
      </c>
      <c r="CC40" s="8">
        <v>7089.9712324167194</v>
      </c>
      <c r="CD40" s="8">
        <v>7089.9712324167194</v>
      </c>
      <c r="CE40" s="8">
        <v>7089.9712324167194</v>
      </c>
      <c r="CF40" s="8">
        <v>7089.9712324167194</v>
      </c>
      <c r="CG40" s="8">
        <v>7089.9712324167194</v>
      </c>
      <c r="CH40" s="8">
        <v>7089.9712324167194</v>
      </c>
      <c r="CI40" s="8">
        <v>7267.2205132271365</v>
      </c>
      <c r="CJ40" s="8">
        <v>7267.2205132271365</v>
      </c>
      <c r="CK40" s="8">
        <v>7267.2205132271365</v>
      </c>
      <c r="CL40" s="8">
        <v>7267.2205132271365</v>
      </c>
      <c r="CM40" s="8">
        <v>7267.2205132271365</v>
      </c>
      <c r="CN40" s="8">
        <v>7267.2205132271365</v>
      </c>
      <c r="CO40" s="8">
        <v>7267.2205132271365</v>
      </c>
      <c r="CP40" s="8">
        <v>7267.2205132271365</v>
      </c>
      <c r="CQ40" s="8">
        <v>7267.2205132271365</v>
      </c>
      <c r="CR40" s="8">
        <v>7267.2205132271365</v>
      </c>
      <c r="CS40" s="8">
        <v>7267.2205132271365</v>
      </c>
      <c r="CT40" s="8">
        <v>7267.2205132271365</v>
      </c>
      <c r="CU40" s="8">
        <v>7448.9010260578143</v>
      </c>
      <c r="CV40" s="8">
        <v>7448.9010260578143</v>
      </c>
      <c r="CW40" s="8">
        <v>7448.9010260578143</v>
      </c>
      <c r="CX40" s="8">
        <v>7448.9010260578143</v>
      </c>
      <c r="CY40" s="8">
        <v>7448.9010260578143</v>
      </c>
      <c r="CZ40" s="8">
        <v>7448.9010260578143</v>
      </c>
      <c r="DA40" s="8">
        <v>7448.9010260578143</v>
      </c>
      <c r="DB40" s="8">
        <v>7448.9010260578143</v>
      </c>
      <c r="DC40" s="8">
        <v>7448.9010260578143</v>
      </c>
      <c r="DD40" s="8">
        <v>7448.9010260578143</v>
      </c>
      <c r="DE40" s="8">
        <v>7448.9010260578143</v>
      </c>
      <c r="DF40" s="8">
        <v>7448.9010260578143</v>
      </c>
      <c r="DG40" s="8">
        <v>7597.8790465789716</v>
      </c>
      <c r="DH40" s="8">
        <v>7597.8790465789716</v>
      </c>
      <c r="DI40" s="8">
        <v>7597.8790465789716</v>
      </c>
      <c r="DJ40" s="8">
        <v>7597.8790465789716</v>
      </c>
      <c r="DK40" s="8">
        <v>7597.8790465789716</v>
      </c>
      <c r="DL40" s="8">
        <v>7597.8790465789716</v>
      </c>
      <c r="DM40" s="8">
        <v>7597.8790465789716</v>
      </c>
      <c r="DN40" s="8">
        <v>7597.8790465789716</v>
      </c>
      <c r="DO40" s="8">
        <v>7597.8790465789716</v>
      </c>
      <c r="DP40" s="8">
        <v>7597.8790465789716</v>
      </c>
      <c r="DQ40" s="8">
        <v>7597.8790465789716</v>
      </c>
      <c r="DR40" s="8">
        <v>7597.8790465789716</v>
      </c>
      <c r="DS40" s="8">
        <v>7749.83662751055</v>
      </c>
    </row>
    <row r="41" spans="2:123" x14ac:dyDescent="0.3">
      <c r="B41" s="13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</row>
    <row r="42" spans="2:123" s="7" customFormat="1" ht="15.75" x14ac:dyDescent="0.3">
      <c r="B42" s="10" t="s">
        <v>256</v>
      </c>
      <c r="C42" s="297" t="s">
        <v>381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2:123" x14ac:dyDescent="0.3">
      <c r="B43" s="13" t="s">
        <v>390</v>
      </c>
      <c r="C43" s="387">
        <v>150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156</v>
      </c>
      <c r="U43" s="2">
        <v>156</v>
      </c>
      <c r="V43" s="2">
        <v>156</v>
      </c>
      <c r="W43" s="2">
        <v>156</v>
      </c>
      <c r="X43" s="2">
        <v>156</v>
      </c>
      <c r="Y43" s="2">
        <v>156</v>
      </c>
      <c r="Z43" s="2">
        <v>156</v>
      </c>
      <c r="AA43" s="2">
        <v>162.24</v>
      </c>
      <c r="AB43" s="2">
        <v>162.24</v>
      </c>
      <c r="AC43" s="2">
        <v>162.24</v>
      </c>
      <c r="AD43" s="2">
        <v>162.24</v>
      </c>
      <c r="AE43" s="2">
        <v>162.24</v>
      </c>
      <c r="AF43" s="2">
        <v>162.24</v>
      </c>
      <c r="AG43" s="2">
        <v>162.24</v>
      </c>
      <c r="AH43" s="2">
        <v>162.24</v>
      </c>
      <c r="AI43" s="2">
        <v>162.24</v>
      </c>
      <c r="AJ43" s="2">
        <v>162.24</v>
      </c>
      <c r="AK43" s="2">
        <v>162.24</v>
      </c>
      <c r="AL43" s="2">
        <v>162.24</v>
      </c>
      <c r="AM43" s="2">
        <v>168.7296</v>
      </c>
      <c r="AN43" s="2">
        <v>168.7296</v>
      </c>
      <c r="AO43" s="2">
        <v>168.7296</v>
      </c>
      <c r="AP43" s="2">
        <v>168.7296</v>
      </c>
      <c r="AQ43" s="2">
        <v>168.7296</v>
      </c>
      <c r="AR43" s="2">
        <v>168.7296</v>
      </c>
      <c r="AS43" s="2">
        <v>168.7296</v>
      </c>
      <c r="AT43" s="2">
        <v>168.7296</v>
      </c>
      <c r="AU43" s="2">
        <v>168.7296</v>
      </c>
      <c r="AV43" s="2">
        <v>168.7296</v>
      </c>
      <c r="AW43" s="2">
        <v>168.7296</v>
      </c>
      <c r="AX43" s="2">
        <v>168.7296</v>
      </c>
      <c r="AY43" s="2">
        <v>173.79148800000002</v>
      </c>
      <c r="AZ43" s="2">
        <v>173.79148800000002</v>
      </c>
      <c r="BA43" s="2">
        <v>173.79148800000002</v>
      </c>
      <c r="BB43" s="2">
        <v>173.79148800000002</v>
      </c>
      <c r="BC43" s="2">
        <v>173.79148800000002</v>
      </c>
      <c r="BD43" s="2">
        <v>173.79148800000002</v>
      </c>
      <c r="BE43" s="2">
        <v>173.79148800000002</v>
      </c>
      <c r="BF43" s="2">
        <v>173.79148800000002</v>
      </c>
      <c r="BG43" s="2">
        <v>173.79148800000002</v>
      </c>
      <c r="BH43" s="2">
        <v>173.79148800000002</v>
      </c>
      <c r="BI43" s="2">
        <v>173.79148800000002</v>
      </c>
      <c r="BJ43" s="2">
        <v>173.79148800000002</v>
      </c>
      <c r="BK43" s="2">
        <v>179.00523264000003</v>
      </c>
      <c r="BL43" s="2">
        <v>179.00523264000003</v>
      </c>
      <c r="BM43" s="2">
        <v>179.00523264000003</v>
      </c>
      <c r="BN43" s="2">
        <v>179.00523264000003</v>
      </c>
      <c r="BO43" s="2">
        <v>179.00523264000003</v>
      </c>
      <c r="BP43" s="2">
        <v>179.00523264000003</v>
      </c>
      <c r="BQ43" s="2">
        <v>179.00523264000003</v>
      </c>
      <c r="BR43" s="2">
        <v>179.00523264000003</v>
      </c>
      <c r="BS43" s="2">
        <v>179.00523264000003</v>
      </c>
      <c r="BT43" s="2">
        <v>179.00523264000003</v>
      </c>
      <c r="BU43" s="2">
        <v>179.00523264000003</v>
      </c>
      <c r="BV43" s="2">
        <v>179.00523264000003</v>
      </c>
      <c r="BW43" s="2">
        <v>184.37538961920004</v>
      </c>
      <c r="BX43" s="2">
        <v>184.37538961920004</v>
      </c>
      <c r="BY43" s="2">
        <v>184.37538961920004</v>
      </c>
      <c r="BZ43" s="2">
        <v>184.37538961920004</v>
      </c>
      <c r="CA43" s="2">
        <v>184.37538961920004</v>
      </c>
      <c r="CB43" s="2">
        <v>184.37538961920004</v>
      </c>
      <c r="CC43" s="2">
        <v>184.37538961920004</v>
      </c>
      <c r="CD43" s="2">
        <v>184.37538961920004</v>
      </c>
      <c r="CE43" s="2">
        <v>184.37538961920004</v>
      </c>
      <c r="CF43" s="2">
        <v>184.37538961920004</v>
      </c>
      <c r="CG43" s="2">
        <v>184.37538961920004</v>
      </c>
      <c r="CH43" s="2">
        <v>184.37538961920004</v>
      </c>
      <c r="CI43" s="2">
        <v>188.98477435968005</v>
      </c>
      <c r="CJ43" s="2">
        <v>188.98477435968005</v>
      </c>
      <c r="CK43" s="2">
        <v>188.98477435968005</v>
      </c>
      <c r="CL43" s="2">
        <v>188.98477435968005</v>
      </c>
      <c r="CM43" s="2">
        <v>188.98477435968005</v>
      </c>
      <c r="CN43" s="2">
        <v>188.98477435968005</v>
      </c>
      <c r="CO43" s="2">
        <v>188.98477435968005</v>
      </c>
      <c r="CP43" s="2">
        <v>188.98477435968005</v>
      </c>
      <c r="CQ43" s="2">
        <v>188.98477435968005</v>
      </c>
      <c r="CR43" s="2">
        <v>188.98477435968005</v>
      </c>
      <c r="CS43" s="2">
        <v>188.98477435968005</v>
      </c>
      <c r="CT43" s="2">
        <v>188.98477435968005</v>
      </c>
      <c r="CU43" s="2">
        <v>193.70939371867203</v>
      </c>
      <c r="CV43" s="2">
        <v>193.70939371867203</v>
      </c>
      <c r="CW43" s="2">
        <v>193.70939371867203</v>
      </c>
      <c r="CX43" s="2">
        <v>193.70939371867203</v>
      </c>
      <c r="CY43" s="2">
        <v>193.70939371867203</v>
      </c>
      <c r="CZ43" s="2">
        <v>193.70939371867203</v>
      </c>
      <c r="DA43" s="2">
        <v>193.70939371867203</v>
      </c>
      <c r="DB43" s="2">
        <v>193.70939371867203</v>
      </c>
      <c r="DC43" s="2">
        <v>193.70939371867203</v>
      </c>
      <c r="DD43" s="2">
        <v>193.70939371867203</v>
      </c>
      <c r="DE43" s="2">
        <v>193.70939371867203</v>
      </c>
      <c r="DF43" s="2">
        <v>193.70939371867203</v>
      </c>
      <c r="DG43" s="2">
        <v>197.58358159304549</v>
      </c>
      <c r="DH43" s="2">
        <v>197.58358159304549</v>
      </c>
      <c r="DI43" s="2">
        <v>197.58358159304549</v>
      </c>
      <c r="DJ43" s="2">
        <v>197.58358159304549</v>
      </c>
      <c r="DK43" s="2">
        <v>197.58358159304549</v>
      </c>
      <c r="DL43" s="2">
        <v>197.58358159304549</v>
      </c>
      <c r="DM43" s="2">
        <v>197.58358159304549</v>
      </c>
      <c r="DN43" s="2">
        <v>197.58358159304549</v>
      </c>
      <c r="DO43" s="2">
        <v>197.58358159304549</v>
      </c>
      <c r="DP43" s="2">
        <v>197.58358159304549</v>
      </c>
      <c r="DQ43" s="2">
        <v>197.58358159304549</v>
      </c>
      <c r="DR43" s="2">
        <v>197.58358159304549</v>
      </c>
      <c r="DS43" s="2">
        <v>201.5352532249064</v>
      </c>
    </row>
    <row r="44" spans="2:123" ht="30" x14ac:dyDescent="0.3">
      <c r="B44" s="13" t="s">
        <v>394</v>
      </c>
      <c r="C44" s="387">
        <v>1800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1872</v>
      </c>
      <c r="U44" s="2">
        <v>1872</v>
      </c>
      <c r="V44" s="2">
        <v>1872</v>
      </c>
      <c r="W44" s="2">
        <v>1872</v>
      </c>
      <c r="X44" s="2">
        <v>1872</v>
      </c>
      <c r="Y44" s="2">
        <v>1872</v>
      </c>
      <c r="Z44" s="2">
        <v>1872</v>
      </c>
      <c r="AA44" s="2">
        <v>1946.88</v>
      </c>
      <c r="AB44" s="2">
        <v>1946.88</v>
      </c>
      <c r="AC44" s="2">
        <v>1946.88</v>
      </c>
      <c r="AD44" s="2">
        <v>1946.88</v>
      </c>
      <c r="AE44" s="2">
        <v>1946.88</v>
      </c>
      <c r="AF44" s="2">
        <v>1946.88</v>
      </c>
      <c r="AG44" s="2">
        <v>1946.88</v>
      </c>
      <c r="AH44" s="2">
        <v>1946.88</v>
      </c>
      <c r="AI44" s="2">
        <v>1946.88</v>
      </c>
      <c r="AJ44" s="2">
        <v>1946.88</v>
      </c>
      <c r="AK44" s="2">
        <v>1946.88</v>
      </c>
      <c r="AL44" s="2">
        <v>1946.88</v>
      </c>
      <c r="AM44" s="2">
        <v>2024.7552000000001</v>
      </c>
      <c r="AN44" s="2">
        <v>2024.7552000000001</v>
      </c>
      <c r="AO44" s="2">
        <v>2024.7552000000001</v>
      </c>
      <c r="AP44" s="2">
        <v>2024.7552000000001</v>
      </c>
      <c r="AQ44" s="2">
        <v>2024.7552000000001</v>
      </c>
      <c r="AR44" s="2">
        <v>2024.7552000000001</v>
      </c>
      <c r="AS44" s="2">
        <v>2024.7552000000001</v>
      </c>
      <c r="AT44" s="2">
        <v>2024.7552000000001</v>
      </c>
      <c r="AU44" s="2">
        <v>2024.7552000000001</v>
      </c>
      <c r="AV44" s="2">
        <v>2024.7552000000001</v>
      </c>
      <c r="AW44" s="2">
        <v>2024.7552000000001</v>
      </c>
      <c r="AX44" s="2">
        <v>2024.7552000000001</v>
      </c>
      <c r="AY44" s="2">
        <v>2085.4978560000004</v>
      </c>
      <c r="AZ44" s="2">
        <v>2085.4978560000004</v>
      </c>
      <c r="BA44" s="2">
        <v>2085.4978560000004</v>
      </c>
      <c r="BB44" s="2">
        <v>2085.4978560000004</v>
      </c>
      <c r="BC44" s="2">
        <v>2085.4978560000004</v>
      </c>
      <c r="BD44" s="2">
        <v>2085.4978560000004</v>
      </c>
      <c r="BE44" s="2">
        <v>2085.4978560000004</v>
      </c>
      <c r="BF44" s="2">
        <v>2085.4978560000004</v>
      </c>
      <c r="BG44" s="2">
        <v>2085.4978560000004</v>
      </c>
      <c r="BH44" s="2">
        <v>2085.4978560000004</v>
      </c>
      <c r="BI44" s="2">
        <v>2085.4978560000004</v>
      </c>
      <c r="BJ44" s="2">
        <v>2085.4978560000004</v>
      </c>
      <c r="BK44" s="2">
        <v>2148.0627916800004</v>
      </c>
      <c r="BL44" s="2">
        <v>2148.0627916800004</v>
      </c>
      <c r="BM44" s="2">
        <v>2148.0627916800004</v>
      </c>
      <c r="BN44" s="2">
        <v>2148.0627916800004</v>
      </c>
      <c r="BO44" s="2">
        <v>2148.0627916800004</v>
      </c>
      <c r="BP44" s="2">
        <v>2148.0627916800004</v>
      </c>
      <c r="BQ44" s="2">
        <v>2148.0627916800004</v>
      </c>
      <c r="BR44" s="2">
        <v>2148.0627916800004</v>
      </c>
      <c r="BS44" s="2">
        <v>2148.0627916800004</v>
      </c>
      <c r="BT44" s="2">
        <v>2148.0627916800004</v>
      </c>
      <c r="BU44" s="2">
        <v>2148.0627916800004</v>
      </c>
      <c r="BV44" s="2">
        <v>2148.0627916800004</v>
      </c>
      <c r="BW44" s="2">
        <v>2212.5046754304008</v>
      </c>
      <c r="BX44" s="2">
        <v>2212.5046754304008</v>
      </c>
      <c r="BY44" s="2">
        <v>2212.5046754304008</v>
      </c>
      <c r="BZ44" s="2">
        <v>2212.5046754304008</v>
      </c>
      <c r="CA44" s="2">
        <v>2212.5046754304008</v>
      </c>
      <c r="CB44" s="2">
        <v>2212.5046754304008</v>
      </c>
      <c r="CC44" s="2">
        <v>2212.5046754304008</v>
      </c>
      <c r="CD44" s="2">
        <v>2212.5046754304008</v>
      </c>
      <c r="CE44" s="2">
        <v>2212.5046754304008</v>
      </c>
      <c r="CF44" s="2">
        <v>2212.5046754304008</v>
      </c>
      <c r="CG44" s="2">
        <v>2212.5046754304008</v>
      </c>
      <c r="CH44" s="2">
        <v>2212.5046754304008</v>
      </c>
      <c r="CI44" s="2">
        <v>2267.8172923161605</v>
      </c>
      <c r="CJ44" s="2">
        <v>2267.8172923161605</v>
      </c>
      <c r="CK44" s="2">
        <v>2267.8172923161605</v>
      </c>
      <c r="CL44" s="2">
        <v>2267.8172923161605</v>
      </c>
      <c r="CM44" s="2">
        <v>2267.8172923161605</v>
      </c>
      <c r="CN44" s="2">
        <v>2267.8172923161605</v>
      </c>
      <c r="CO44" s="2">
        <v>2267.8172923161605</v>
      </c>
      <c r="CP44" s="2">
        <v>2267.8172923161605</v>
      </c>
      <c r="CQ44" s="2">
        <v>2267.8172923161605</v>
      </c>
      <c r="CR44" s="2">
        <v>2267.8172923161605</v>
      </c>
      <c r="CS44" s="2">
        <v>2267.8172923161605</v>
      </c>
      <c r="CT44" s="2">
        <v>2267.8172923161605</v>
      </c>
      <c r="CU44" s="2">
        <v>2324.5127246240645</v>
      </c>
      <c r="CV44" s="2">
        <v>2324.5127246240645</v>
      </c>
      <c r="CW44" s="2">
        <v>2324.5127246240645</v>
      </c>
      <c r="CX44" s="2">
        <v>2324.5127246240645</v>
      </c>
      <c r="CY44" s="2">
        <v>2324.5127246240645</v>
      </c>
      <c r="CZ44" s="2">
        <v>2324.5127246240645</v>
      </c>
      <c r="DA44" s="2">
        <v>2324.5127246240645</v>
      </c>
      <c r="DB44" s="2">
        <v>2324.5127246240645</v>
      </c>
      <c r="DC44" s="2">
        <v>2324.5127246240645</v>
      </c>
      <c r="DD44" s="2">
        <v>2324.5127246240645</v>
      </c>
      <c r="DE44" s="2">
        <v>2324.5127246240645</v>
      </c>
      <c r="DF44" s="2">
        <v>2324.5127246240645</v>
      </c>
      <c r="DG44" s="2">
        <v>2371.0029791165462</v>
      </c>
      <c r="DH44" s="2">
        <v>2371.0029791165462</v>
      </c>
      <c r="DI44" s="2">
        <v>2371.0029791165462</v>
      </c>
      <c r="DJ44" s="2">
        <v>2371.0029791165462</v>
      </c>
      <c r="DK44" s="2">
        <v>2371.0029791165462</v>
      </c>
      <c r="DL44" s="2">
        <v>2371.0029791165462</v>
      </c>
      <c r="DM44" s="2">
        <v>2371.0029791165462</v>
      </c>
      <c r="DN44" s="2">
        <v>2371.0029791165462</v>
      </c>
      <c r="DO44" s="2">
        <v>2371.0029791165462</v>
      </c>
      <c r="DP44" s="2">
        <v>2371.0029791165462</v>
      </c>
      <c r="DQ44" s="2">
        <v>2371.0029791165462</v>
      </c>
      <c r="DR44" s="2">
        <v>2371.0029791165462</v>
      </c>
      <c r="DS44" s="2">
        <v>2418.4230386988766</v>
      </c>
    </row>
    <row r="45" spans="2:123" x14ac:dyDescent="0.3">
      <c r="B45" s="13" t="s">
        <v>391</v>
      </c>
      <c r="C45" s="387">
        <v>100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104</v>
      </c>
      <c r="U45" s="2">
        <v>104</v>
      </c>
      <c r="V45" s="2">
        <v>104</v>
      </c>
      <c r="W45" s="2">
        <v>104</v>
      </c>
      <c r="X45" s="2">
        <v>104</v>
      </c>
      <c r="Y45" s="2">
        <v>104</v>
      </c>
      <c r="Z45" s="2">
        <v>104</v>
      </c>
      <c r="AA45" s="2">
        <v>108.16000000000001</v>
      </c>
      <c r="AB45" s="2">
        <v>108.16000000000001</v>
      </c>
      <c r="AC45" s="2">
        <v>108.16000000000001</v>
      </c>
      <c r="AD45" s="2">
        <v>108.16000000000001</v>
      </c>
      <c r="AE45" s="2">
        <v>108.16000000000001</v>
      </c>
      <c r="AF45" s="2">
        <v>108.16000000000001</v>
      </c>
      <c r="AG45" s="2">
        <v>108.16000000000001</v>
      </c>
      <c r="AH45" s="2">
        <v>108.16000000000001</v>
      </c>
      <c r="AI45" s="2">
        <v>108.16000000000001</v>
      </c>
      <c r="AJ45" s="2">
        <v>108.16000000000001</v>
      </c>
      <c r="AK45" s="2">
        <v>108.16000000000001</v>
      </c>
      <c r="AL45" s="2">
        <v>108.16000000000001</v>
      </c>
      <c r="AM45" s="2">
        <v>112.4864</v>
      </c>
      <c r="AN45" s="2">
        <v>112.4864</v>
      </c>
      <c r="AO45" s="2">
        <v>112.4864</v>
      </c>
      <c r="AP45" s="2">
        <v>112.4864</v>
      </c>
      <c r="AQ45" s="2">
        <v>112.4864</v>
      </c>
      <c r="AR45" s="2">
        <v>112.4864</v>
      </c>
      <c r="AS45" s="2">
        <v>112.4864</v>
      </c>
      <c r="AT45" s="2">
        <v>112.4864</v>
      </c>
      <c r="AU45" s="2">
        <v>112.4864</v>
      </c>
      <c r="AV45" s="2">
        <v>112.4864</v>
      </c>
      <c r="AW45" s="2">
        <v>112.4864</v>
      </c>
      <c r="AX45" s="2">
        <v>112.4864</v>
      </c>
      <c r="AY45" s="2">
        <v>115.86099200000002</v>
      </c>
      <c r="AZ45" s="2">
        <v>115.86099200000002</v>
      </c>
      <c r="BA45" s="2">
        <v>115.86099200000002</v>
      </c>
      <c r="BB45" s="2">
        <v>115.86099200000002</v>
      </c>
      <c r="BC45" s="2">
        <v>115.86099200000002</v>
      </c>
      <c r="BD45" s="2">
        <v>115.86099200000002</v>
      </c>
      <c r="BE45" s="2">
        <v>115.86099200000002</v>
      </c>
      <c r="BF45" s="2">
        <v>115.86099200000002</v>
      </c>
      <c r="BG45" s="2">
        <v>115.86099200000002</v>
      </c>
      <c r="BH45" s="2">
        <v>115.86099200000002</v>
      </c>
      <c r="BI45" s="2">
        <v>115.86099200000002</v>
      </c>
      <c r="BJ45" s="2">
        <v>115.86099200000002</v>
      </c>
      <c r="BK45" s="2">
        <v>119.33682176000002</v>
      </c>
      <c r="BL45" s="2">
        <v>119.33682176000002</v>
      </c>
      <c r="BM45" s="2">
        <v>119.33682176000002</v>
      </c>
      <c r="BN45" s="2">
        <v>119.33682176000002</v>
      </c>
      <c r="BO45" s="2">
        <v>119.33682176000002</v>
      </c>
      <c r="BP45" s="2">
        <v>119.33682176000002</v>
      </c>
      <c r="BQ45" s="2">
        <v>119.33682176000002</v>
      </c>
      <c r="BR45" s="2">
        <v>119.33682176000002</v>
      </c>
      <c r="BS45" s="2">
        <v>119.33682176000002</v>
      </c>
      <c r="BT45" s="2">
        <v>119.33682176000002</v>
      </c>
      <c r="BU45" s="2">
        <v>119.33682176000002</v>
      </c>
      <c r="BV45" s="2">
        <v>119.33682176000002</v>
      </c>
      <c r="BW45" s="2">
        <v>122.91692641280004</v>
      </c>
      <c r="BX45" s="2">
        <v>122.91692641280004</v>
      </c>
      <c r="BY45" s="2">
        <v>122.91692641280004</v>
      </c>
      <c r="BZ45" s="2">
        <v>122.91692641280004</v>
      </c>
      <c r="CA45" s="2">
        <v>122.91692641280004</v>
      </c>
      <c r="CB45" s="2">
        <v>122.91692641280004</v>
      </c>
      <c r="CC45" s="2">
        <v>122.91692641280004</v>
      </c>
      <c r="CD45" s="2">
        <v>122.91692641280004</v>
      </c>
      <c r="CE45" s="2">
        <v>122.91692641280004</v>
      </c>
      <c r="CF45" s="2">
        <v>122.91692641280004</v>
      </c>
      <c r="CG45" s="2">
        <v>122.91692641280004</v>
      </c>
      <c r="CH45" s="2">
        <v>122.91692641280004</v>
      </c>
      <c r="CI45" s="2">
        <v>125.98984957312003</v>
      </c>
      <c r="CJ45" s="2">
        <v>125.98984957312003</v>
      </c>
      <c r="CK45" s="2">
        <v>125.98984957312003</v>
      </c>
      <c r="CL45" s="2">
        <v>125.98984957312003</v>
      </c>
      <c r="CM45" s="2">
        <v>125.98984957312003</v>
      </c>
      <c r="CN45" s="2">
        <v>125.98984957312003</v>
      </c>
      <c r="CO45" s="2">
        <v>125.98984957312003</v>
      </c>
      <c r="CP45" s="2">
        <v>125.98984957312003</v>
      </c>
      <c r="CQ45" s="2">
        <v>125.98984957312003</v>
      </c>
      <c r="CR45" s="2">
        <v>125.98984957312003</v>
      </c>
      <c r="CS45" s="2">
        <v>125.98984957312003</v>
      </c>
      <c r="CT45" s="2">
        <v>125.98984957312003</v>
      </c>
      <c r="CU45" s="2">
        <v>129.13959581244802</v>
      </c>
      <c r="CV45" s="2">
        <v>129.13959581244802</v>
      </c>
      <c r="CW45" s="2">
        <v>129.13959581244802</v>
      </c>
      <c r="CX45" s="2">
        <v>129.13959581244802</v>
      </c>
      <c r="CY45" s="2">
        <v>129.13959581244802</v>
      </c>
      <c r="CZ45" s="2">
        <v>129.13959581244802</v>
      </c>
      <c r="DA45" s="2">
        <v>129.13959581244802</v>
      </c>
      <c r="DB45" s="2">
        <v>129.13959581244802</v>
      </c>
      <c r="DC45" s="2">
        <v>129.13959581244802</v>
      </c>
      <c r="DD45" s="2">
        <v>129.13959581244802</v>
      </c>
      <c r="DE45" s="2">
        <v>129.13959581244802</v>
      </c>
      <c r="DF45" s="2">
        <v>129.13959581244802</v>
      </c>
      <c r="DG45" s="2">
        <v>131.72238772869699</v>
      </c>
      <c r="DH45" s="2">
        <v>131.72238772869699</v>
      </c>
      <c r="DI45" s="2">
        <v>131.72238772869699</v>
      </c>
      <c r="DJ45" s="2">
        <v>131.72238772869699</v>
      </c>
      <c r="DK45" s="2">
        <v>131.72238772869699</v>
      </c>
      <c r="DL45" s="2">
        <v>131.72238772869699</v>
      </c>
      <c r="DM45" s="2">
        <v>131.72238772869699</v>
      </c>
      <c r="DN45" s="2">
        <v>131.72238772869699</v>
      </c>
      <c r="DO45" s="2">
        <v>131.72238772869699</v>
      </c>
      <c r="DP45" s="2">
        <v>131.72238772869699</v>
      </c>
      <c r="DQ45" s="2">
        <v>131.72238772869699</v>
      </c>
      <c r="DR45" s="2">
        <v>131.72238772869699</v>
      </c>
      <c r="DS45" s="2">
        <v>134.35683548327094</v>
      </c>
    </row>
    <row r="46" spans="2:123" x14ac:dyDescent="0.3">
      <c r="B46" s="13" t="s">
        <v>392</v>
      </c>
      <c r="C46" s="387">
        <v>170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176.8</v>
      </c>
      <c r="U46" s="2">
        <v>176.8</v>
      </c>
      <c r="V46" s="2">
        <v>176.8</v>
      </c>
      <c r="W46" s="2">
        <v>176.8</v>
      </c>
      <c r="X46" s="2">
        <v>176.8</v>
      </c>
      <c r="Y46" s="2">
        <v>176.8</v>
      </c>
      <c r="Z46" s="2">
        <v>176.8</v>
      </c>
      <c r="AA46" s="2">
        <v>183.87200000000001</v>
      </c>
      <c r="AB46" s="2">
        <v>183.87200000000001</v>
      </c>
      <c r="AC46" s="2">
        <v>183.87200000000001</v>
      </c>
      <c r="AD46" s="2">
        <v>183.87200000000001</v>
      </c>
      <c r="AE46" s="2">
        <v>183.87200000000001</v>
      </c>
      <c r="AF46" s="2">
        <v>183.87200000000001</v>
      </c>
      <c r="AG46" s="2">
        <v>183.87200000000001</v>
      </c>
      <c r="AH46" s="2">
        <v>183.87200000000001</v>
      </c>
      <c r="AI46" s="2">
        <v>183.87200000000001</v>
      </c>
      <c r="AJ46" s="2">
        <v>183.87200000000001</v>
      </c>
      <c r="AK46" s="2">
        <v>183.87200000000001</v>
      </c>
      <c r="AL46" s="2">
        <v>183.87200000000001</v>
      </c>
      <c r="AM46" s="2">
        <v>191.22688000000002</v>
      </c>
      <c r="AN46" s="2">
        <v>191.22688000000002</v>
      </c>
      <c r="AO46" s="2">
        <v>191.22688000000002</v>
      </c>
      <c r="AP46" s="2">
        <v>191.22688000000002</v>
      </c>
      <c r="AQ46" s="2">
        <v>191.22688000000002</v>
      </c>
      <c r="AR46" s="2">
        <v>191.22688000000002</v>
      </c>
      <c r="AS46" s="2">
        <v>191.22688000000002</v>
      </c>
      <c r="AT46" s="2">
        <v>191.22688000000002</v>
      </c>
      <c r="AU46" s="2">
        <v>191.22688000000002</v>
      </c>
      <c r="AV46" s="2">
        <v>191.22688000000002</v>
      </c>
      <c r="AW46" s="2">
        <v>191.22688000000002</v>
      </c>
      <c r="AX46" s="2">
        <v>191.22688000000002</v>
      </c>
      <c r="AY46" s="2">
        <v>196.96368640000003</v>
      </c>
      <c r="AZ46" s="2">
        <v>196.96368640000003</v>
      </c>
      <c r="BA46" s="2">
        <v>196.96368640000003</v>
      </c>
      <c r="BB46" s="2">
        <v>196.96368640000003</v>
      </c>
      <c r="BC46" s="2">
        <v>196.96368640000003</v>
      </c>
      <c r="BD46" s="2">
        <v>196.96368640000003</v>
      </c>
      <c r="BE46" s="2">
        <v>196.96368640000003</v>
      </c>
      <c r="BF46" s="2">
        <v>196.96368640000003</v>
      </c>
      <c r="BG46" s="2">
        <v>196.96368640000003</v>
      </c>
      <c r="BH46" s="2">
        <v>196.96368640000003</v>
      </c>
      <c r="BI46" s="2">
        <v>196.96368640000003</v>
      </c>
      <c r="BJ46" s="2">
        <v>196.96368640000003</v>
      </c>
      <c r="BK46" s="2">
        <v>202.87259699200004</v>
      </c>
      <c r="BL46" s="2">
        <v>202.87259699200004</v>
      </c>
      <c r="BM46" s="2">
        <v>202.87259699200004</v>
      </c>
      <c r="BN46" s="2">
        <v>202.87259699200004</v>
      </c>
      <c r="BO46" s="2">
        <v>202.87259699200004</v>
      </c>
      <c r="BP46" s="2">
        <v>202.87259699200004</v>
      </c>
      <c r="BQ46" s="2">
        <v>202.87259699200004</v>
      </c>
      <c r="BR46" s="2">
        <v>202.87259699200004</v>
      </c>
      <c r="BS46" s="2">
        <v>202.87259699200004</v>
      </c>
      <c r="BT46" s="2">
        <v>202.87259699200004</v>
      </c>
      <c r="BU46" s="2">
        <v>202.87259699200004</v>
      </c>
      <c r="BV46" s="2">
        <v>202.87259699200004</v>
      </c>
      <c r="BW46" s="2">
        <v>208.95877490176005</v>
      </c>
      <c r="BX46" s="2">
        <v>208.95877490176005</v>
      </c>
      <c r="BY46" s="2">
        <v>208.95877490176005</v>
      </c>
      <c r="BZ46" s="2">
        <v>208.95877490176005</v>
      </c>
      <c r="CA46" s="2">
        <v>208.95877490176005</v>
      </c>
      <c r="CB46" s="2">
        <v>208.95877490176005</v>
      </c>
      <c r="CC46" s="2">
        <v>208.95877490176005</v>
      </c>
      <c r="CD46" s="2">
        <v>208.95877490176005</v>
      </c>
      <c r="CE46" s="2">
        <v>208.95877490176005</v>
      </c>
      <c r="CF46" s="2">
        <v>208.95877490176005</v>
      </c>
      <c r="CG46" s="2">
        <v>208.95877490176005</v>
      </c>
      <c r="CH46" s="2">
        <v>208.95877490176005</v>
      </c>
      <c r="CI46" s="2">
        <v>214.18274427430404</v>
      </c>
      <c r="CJ46" s="2">
        <v>214.18274427430404</v>
      </c>
      <c r="CK46" s="2">
        <v>214.18274427430404</v>
      </c>
      <c r="CL46" s="2">
        <v>214.18274427430404</v>
      </c>
      <c r="CM46" s="2">
        <v>214.18274427430404</v>
      </c>
      <c r="CN46" s="2">
        <v>214.18274427430404</v>
      </c>
      <c r="CO46" s="2">
        <v>214.18274427430404</v>
      </c>
      <c r="CP46" s="2">
        <v>214.18274427430404</v>
      </c>
      <c r="CQ46" s="2">
        <v>214.18274427430404</v>
      </c>
      <c r="CR46" s="2">
        <v>214.18274427430404</v>
      </c>
      <c r="CS46" s="2">
        <v>214.18274427430404</v>
      </c>
      <c r="CT46" s="2">
        <v>214.18274427430404</v>
      </c>
      <c r="CU46" s="2">
        <v>219.53731288116165</v>
      </c>
      <c r="CV46" s="2">
        <v>219.53731288116165</v>
      </c>
      <c r="CW46" s="2">
        <v>219.53731288116165</v>
      </c>
      <c r="CX46" s="2">
        <v>219.53731288116165</v>
      </c>
      <c r="CY46" s="2">
        <v>219.53731288116165</v>
      </c>
      <c r="CZ46" s="2">
        <v>219.53731288116165</v>
      </c>
      <c r="DA46" s="2">
        <v>219.53731288116165</v>
      </c>
      <c r="DB46" s="2">
        <v>219.53731288116165</v>
      </c>
      <c r="DC46" s="2">
        <v>219.53731288116165</v>
      </c>
      <c r="DD46" s="2">
        <v>219.53731288116165</v>
      </c>
      <c r="DE46" s="2">
        <v>219.53731288116165</v>
      </c>
      <c r="DF46" s="2">
        <v>219.53731288116165</v>
      </c>
      <c r="DG46" s="2">
        <v>223.9280591387849</v>
      </c>
      <c r="DH46" s="2">
        <v>223.9280591387849</v>
      </c>
      <c r="DI46" s="2">
        <v>223.9280591387849</v>
      </c>
      <c r="DJ46" s="2">
        <v>223.9280591387849</v>
      </c>
      <c r="DK46" s="2">
        <v>223.9280591387849</v>
      </c>
      <c r="DL46" s="2">
        <v>223.9280591387849</v>
      </c>
      <c r="DM46" s="2">
        <v>223.9280591387849</v>
      </c>
      <c r="DN46" s="2">
        <v>223.9280591387849</v>
      </c>
      <c r="DO46" s="2">
        <v>223.9280591387849</v>
      </c>
      <c r="DP46" s="2">
        <v>223.9280591387849</v>
      </c>
      <c r="DQ46" s="2">
        <v>223.9280591387849</v>
      </c>
      <c r="DR46" s="2">
        <v>223.9280591387849</v>
      </c>
      <c r="DS46" s="2">
        <v>228.40662032156058</v>
      </c>
    </row>
    <row r="47" spans="2:123" x14ac:dyDescent="0.3">
      <c r="B47" s="13" t="s">
        <v>393</v>
      </c>
      <c r="C47" s="387">
        <v>45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46.800000000000004</v>
      </c>
      <c r="U47" s="2">
        <v>46.800000000000004</v>
      </c>
      <c r="V47" s="2">
        <v>46.800000000000004</v>
      </c>
      <c r="W47" s="2">
        <v>46.800000000000004</v>
      </c>
      <c r="X47" s="2">
        <v>46.800000000000004</v>
      </c>
      <c r="Y47" s="2">
        <v>46.800000000000004</v>
      </c>
      <c r="Z47" s="2">
        <v>46.800000000000004</v>
      </c>
      <c r="AA47" s="2">
        <v>48.672000000000004</v>
      </c>
      <c r="AB47" s="2">
        <v>48.672000000000004</v>
      </c>
      <c r="AC47" s="2">
        <v>48.672000000000004</v>
      </c>
      <c r="AD47" s="2">
        <v>48.672000000000004</v>
      </c>
      <c r="AE47" s="2">
        <v>48.672000000000004</v>
      </c>
      <c r="AF47" s="2">
        <v>48.672000000000004</v>
      </c>
      <c r="AG47" s="2">
        <v>48.672000000000004</v>
      </c>
      <c r="AH47" s="2">
        <v>48.672000000000004</v>
      </c>
      <c r="AI47" s="2">
        <v>48.672000000000004</v>
      </c>
      <c r="AJ47" s="2">
        <v>48.672000000000004</v>
      </c>
      <c r="AK47" s="2">
        <v>48.672000000000004</v>
      </c>
      <c r="AL47" s="2">
        <v>48.672000000000004</v>
      </c>
      <c r="AM47" s="2">
        <v>50.618880000000004</v>
      </c>
      <c r="AN47" s="2">
        <v>50.618880000000004</v>
      </c>
      <c r="AO47" s="2">
        <v>50.618880000000004</v>
      </c>
      <c r="AP47" s="2">
        <v>50.618880000000004</v>
      </c>
      <c r="AQ47" s="2">
        <v>50.618880000000004</v>
      </c>
      <c r="AR47" s="2">
        <v>50.618880000000004</v>
      </c>
      <c r="AS47" s="2">
        <v>50.618880000000004</v>
      </c>
      <c r="AT47" s="2">
        <v>50.618880000000004</v>
      </c>
      <c r="AU47" s="2">
        <v>50.618880000000004</v>
      </c>
      <c r="AV47" s="2">
        <v>50.618880000000004</v>
      </c>
      <c r="AW47" s="2">
        <v>50.618880000000004</v>
      </c>
      <c r="AX47" s="2">
        <v>50.618880000000004</v>
      </c>
      <c r="AY47" s="2">
        <v>52.137446400000009</v>
      </c>
      <c r="AZ47" s="2">
        <v>52.137446400000009</v>
      </c>
      <c r="BA47" s="2">
        <v>52.137446400000009</v>
      </c>
      <c r="BB47" s="2">
        <v>52.137446400000009</v>
      </c>
      <c r="BC47" s="2">
        <v>52.137446400000009</v>
      </c>
      <c r="BD47" s="2">
        <v>52.137446400000009</v>
      </c>
      <c r="BE47" s="2">
        <v>52.137446400000009</v>
      </c>
      <c r="BF47" s="2">
        <v>52.137446400000009</v>
      </c>
      <c r="BG47" s="2">
        <v>52.137446400000009</v>
      </c>
      <c r="BH47" s="2">
        <v>52.137446400000009</v>
      </c>
      <c r="BI47" s="2">
        <v>52.137446400000009</v>
      </c>
      <c r="BJ47" s="2">
        <v>52.137446400000009</v>
      </c>
      <c r="BK47" s="2">
        <v>53.701569792000008</v>
      </c>
      <c r="BL47" s="2">
        <v>53.701569792000008</v>
      </c>
      <c r="BM47" s="2">
        <v>53.701569792000008</v>
      </c>
      <c r="BN47" s="2">
        <v>53.701569792000008</v>
      </c>
      <c r="BO47" s="2">
        <v>53.701569792000008</v>
      </c>
      <c r="BP47" s="2">
        <v>53.701569792000008</v>
      </c>
      <c r="BQ47" s="2">
        <v>53.701569792000008</v>
      </c>
      <c r="BR47" s="2">
        <v>53.701569792000008</v>
      </c>
      <c r="BS47" s="2">
        <v>53.701569792000008</v>
      </c>
      <c r="BT47" s="2">
        <v>53.701569792000008</v>
      </c>
      <c r="BU47" s="2">
        <v>53.701569792000008</v>
      </c>
      <c r="BV47" s="2">
        <v>53.701569792000008</v>
      </c>
      <c r="BW47" s="2">
        <v>55.312616885760015</v>
      </c>
      <c r="BX47" s="2">
        <v>55.312616885760015</v>
      </c>
      <c r="BY47" s="2">
        <v>55.312616885760015</v>
      </c>
      <c r="BZ47" s="2">
        <v>55.312616885760015</v>
      </c>
      <c r="CA47" s="2">
        <v>55.312616885760015</v>
      </c>
      <c r="CB47" s="2">
        <v>55.312616885760015</v>
      </c>
      <c r="CC47" s="2">
        <v>55.312616885760015</v>
      </c>
      <c r="CD47" s="2">
        <v>55.312616885760015</v>
      </c>
      <c r="CE47" s="2">
        <v>55.312616885760015</v>
      </c>
      <c r="CF47" s="2">
        <v>55.312616885760015</v>
      </c>
      <c r="CG47" s="2">
        <v>55.312616885760015</v>
      </c>
      <c r="CH47" s="2">
        <v>55.312616885760015</v>
      </c>
      <c r="CI47" s="2">
        <v>56.695432307904014</v>
      </c>
      <c r="CJ47" s="2">
        <v>56.695432307904014</v>
      </c>
      <c r="CK47" s="2">
        <v>56.695432307904014</v>
      </c>
      <c r="CL47" s="2">
        <v>56.695432307904014</v>
      </c>
      <c r="CM47" s="2">
        <v>56.695432307904014</v>
      </c>
      <c r="CN47" s="2">
        <v>56.695432307904014</v>
      </c>
      <c r="CO47" s="2">
        <v>56.695432307904014</v>
      </c>
      <c r="CP47" s="2">
        <v>56.695432307904014</v>
      </c>
      <c r="CQ47" s="2">
        <v>56.695432307904014</v>
      </c>
      <c r="CR47" s="2">
        <v>56.695432307904014</v>
      </c>
      <c r="CS47" s="2">
        <v>56.695432307904014</v>
      </c>
      <c r="CT47" s="2">
        <v>56.695432307904014</v>
      </c>
      <c r="CU47" s="2">
        <v>58.112818115601613</v>
      </c>
      <c r="CV47" s="2">
        <v>58.112818115601613</v>
      </c>
      <c r="CW47" s="2">
        <v>58.112818115601613</v>
      </c>
      <c r="CX47" s="2">
        <v>58.112818115601613</v>
      </c>
      <c r="CY47" s="2">
        <v>58.112818115601613</v>
      </c>
      <c r="CZ47" s="2">
        <v>58.112818115601613</v>
      </c>
      <c r="DA47" s="2">
        <v>58.112818115601613</v>
      </c>
      <c r="DB47" s="2">
        <v>58.112818115601613</v>
      </c>
      <c r="DC47" s="2">
        <v>58.112818115601613</v>
      </c>
      <c r="DD47" s="2">
        <v>58.112818115601613</v>
      </c>
      <c r="DE47" s="2">
        <v>58.112818115601613</v>
      </c>
      <c r="DF47" s="2">
        <v>58.112818115601613</v>
      </c>
      <c r="DG47" s="2">
        <v>59.275074477913648</v>
      </c>
      <c r="DH47" s="2">
        <v>59.275074477913648</v>
      </c>
      <c r="DI47" s="2">
        <v>59.275074477913648</v>
      </c>
      <c r="DJ47" s="2">
        <v>59.275074477913648</v>
      </c>
      <c r="DK47" s="2">
        <v>59.275074477913648</v>
      </c>
      <c r="DL47" s="2">
        <v>59.275074477913648</v>
      </c>
      <c r="DM47" s="2">
        <v>59.275074477913648</v>
      </c>
      <c r="DN47" s="2">
        <v>59.275074477913648</v>
      </c>
      <c r="DO47" s="2">
        <v>59.275074477913648</v>
      </c>
      <c r="DP47" s="2">
        <v>59.275074477913648</v>
      </c>
      <c r="DQ47" s="2">
        <v>59.275074477913648</v>
      </c>
      <c r="DR47" s="2">
        <v>59.275074477913648</v>
      </c>
      <c r="DS47" s="2">
        <v>60.460575967471918</v>
      </c>
    </row>
    <row r="48" spans="2:123" x14ac:dyDescent="0.3">
      <c r="B48" s="13" t="s">
        <v>53</v>
      </c>
      <c r="C48" s="387">
        <v>250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260</v>
      </c>
      <c r="U48" s="2">
        <v>260</v>
      </c>
      <c r="V48" s="2">
        <v>260</v>
      </c>
      <c r="W48" s="2">
        <v>260</v>
      </c>
      <c r="X48" s="2">
        <v>260</v>
      </c>
      <c r="Y48" s="2">
        <v>260</v>
      </c>
      <c r="Z48" s="2">
        <v>260</v>
      </c>
      <c r="AA48" s="2">
        <v>270.40000000000003</v>
      </c>
      <c r="AB48" s="2">
        <v>270.40000000000003</v>
      </c>
      <c r="AC48" s="2">
        <v>270.40000000000003</v>
      </c>
      <c r="AD48" s="2">
        <v>270.40000000000003</v>
      </c>
      <c r="AE48" s="2">
        <v>270.40000000000003</v>
      </c>
      <c r="AF48" s="2">
        <v>270.40000000000003</v>
      </c>
      <c r="AG48" s="2">
        <v>270.40000000000003</v>
      </c>
      <c r="AH48" s="2">
        <v>270.40000000000003</v>
      </c>
      <c r="AI48" s="2">
        <v>270.40000000000003</v>
      </c>
      <c r="AJ48" s="2">
        <v>270.40000000000003</v>
      </c>
      <c r="AK48" s="2">
        <v>270.40000000000003</v>
      </c>
      <c r="AL48" s="2">
        <v>270.40000000000003</v>
      </c>
      <c r="AM48" s="2">
        <v>281.21600000000001</v>
      </c>
      <c r="AN48" s="2">
        <v>281.21600000000001</v>
      </c>
      <c r="AO48" s="2">
        <v>281.21600000000001</v>
      </c>
      <c r="AP48" s="2">
        <v>281.21600000000001</v>
      </c>
      <c r="AQ48" s="2">
        <v>281.21600000000001</v>
      </c>
      <c r="AR48" s="2">
        <v>281.21600000000001</v>
      </c>
      <c r="AS48" s="2">
        <v>281.21600000000001</v>
      </c>
      <c r="AT48" s="2">
        <v>281.21600000000001</v>
      </c>
      <c r="AU48" s="2">
        <v>281.21600000000001</v>
      </c>
      <c r="AV48" s="2">
        <v>281.21600000000001</v>
      </c>
      <c r="AW48" s="2">
        <v>281.21600000000001</v>
      </c>
      <c r="AX48" s="2">
        <v>281.21600000000001</v>
      </c>
      <c r="AY48" s="2">
        <v>289.65248000000003</v>
      </c>
      <c r="AZ48" s="2">
        <v>289.65248000000003</v>
      </c>
      <c r="BA48" s="2">
        <v>289.65248000000003</v>
      </c>
      <c r="BB48" s="2">
        <v>289.65248000000003</v>
      </c>
      <c r="BC48" s="2">
        <v>289.65248000000003</v>
      </c>
      <c r="BD48" s="2">
        <v>289.65248000000003</v>
      </c>
      <c r="BE48" s="2">
        <v>289.65248000000003</v>
      </c>
      <c r="BF48" s="2">
        <v>289.65248000000003</v>
      </c>
      <c r="BG48" s="2">
        <v>289.65248000000003</v>
      </c>
      <c r="BH48" s="2">
        <v>289.65248000000003</v>
      </c>
      <c r="BI48" s="2">
        <v>289.65248000000003</v>
      </c>
      <c r="BJ48" s="2">
        <v>289.65248000000003</v>
      </c>
      <c r="BK48" s="2">
        <v>298.34205440000005</v>
      </c>
      <c r="BL48" s="2">
        <v>298.34205440000005</v>
      </c>
      <c r="BM48" s="2">
        <v>298.34205440000005</v>
      </c>
      <c r="BN48" s="2">
        <v>298.34205440000005</v>
      </c>
      <c r="BO48" s="2">
        <v>298.34205440000005</v>
      </c>
      <c r="BP48" s="2">
        <v>298.34205440000005</v>
      </c>
      <c r="BQ48" s="2">
        <v>298.34205440000005</v>
      </c>
      <c r="BR48" s="2">
        <v>298.34205440000005</v>
      </c>
      <c r="BS48" s="2">
        <v>298.34205440000005</v>
      </c>
      <c r="BT48" s="2">
        <v>298.34205440000005</v>
      </c>
      <c r="BU48" s="2">
        <v>298.34205440000005</v>
      </c>
      <c r="BV48" s="2">
        <v>298.34205440000005</v>
      </c>
      <c r="BW48" s="2">
        <v>307.29231603200009</v>
      </c>
      <c r="BX48" s="2">
        <v>307.29231603200009</v>
      </c>
      <c r="BY48" s="2">
        <v>307.29231603200009</v>
      </c>
      <c r="BZ48" s="2">
        <v>307.29231603200009</v>
      </c>
      <c r="CA48" s="2">
        <v>307.29231603200009</v>
      </c>
      <c r="CB48" s="2">
        <v>307.29231603200009</v>
      </c>
      <c r="CC48" s="2">
        <v>307.29231603200009</v>
      </c>
      <c r="CD48" s="2">
        <v>307.29231603200009</v>
      </c>
      <c r="CE48" s="2">
        <v>307.29231603200009</v>
      </c>
      <c r="CF48" s="2">
        <v>307.29231603200009</v>
      </c>
      <c r="CG48" s="2">
        <v>307.29231603200009</v>
      </c>
      <c r="CH48" s="2">
        <v>307.29231603200009</v>
      </c>
      <c r="CI48" s="2">
        <v>314.97462393280006</v>
      </c>
      <c r="CJ48" s="2">
        <v>314.97462393280006</v>
      </c>
      <c r="CK48" s="2">
        <v>314.97462393280006</v>
      </c>
      <c r="CL48" s="2">
        <v>314.97462393280006</v>
      </c>
      <c r="CM48" s="2">
        <v>314.97462393280006</v>
      </c>
      <c r="CN48" s="2">
        <v>314.97462393280006</v>
      </c>
      <c r="CO48" s="2">
        <v>314.97462393280006</v>
      </c>
      <c r="CP48" s="2">
        <v>314.97462393280006</v>
      </c>
      <c r="CQ48" s="2">
        <v>314.97462393280006</v>
      </c>
      <c r="CR48" s="2">
        <v>314.97462393280006</v>
      </c>
      <c r="CS48" s="2">
        <v>314.97462393280006</v>
      </c>
      <c r="CT48" s="2">
        <v>314.97462393280006</v>
      </c>
      <c r="CU48" s="2">
        <v>322.84898953112008</v>
      </c>
      <c r="CV48" s="2">
        <v>322.84898953112008</v>
      </c>
      <c r="CW48" s="2">
        <v>322.84898953112008</v>
      </c>
      <c r="CX48" s="2">
        <v>322.84898953112008</v>
      </c>
      <c r="CY48" s="2">
        <v>322.84898953112008</v>
      </c>
      <c r="CZ48" s="2">
        <v>322.84898953112008</v>
      </c>
      <c r="DA48" s="2">
        <v>322.84898953112008</v>
      </c>
      <c r="DB48" s="2">
        <v>322.84898953112008</v>
      </c>
      <c r="DC48" s="2">
        <v>322.84898953112008</v>
      </c>
      <c r="DD48" s="2">
        <v>322.84898953112008</v>
      </c>
      <c r="DE48" s="2">
        <v>322.84898953112008</v>
      </c>
      <c r="DF48" s="2">
        <v>322.84898953112008</v>
      </c>
      <c r="DG48" s="2">
        <v>329.30596932174251</v>
      </c>
      <c r="DH48" s="2">
        <v>329.30596932174251</v>
      </c>
      <c r="DI48" s="2">
        <v>329.30596932174251</v>
      </c>
      <c r="DJ48" s="2">
        <v>329.30596932174251</v>
      </c>
      <c r="DK48" s="2">
        <v>329.30596932174251</v>
      </c>
      <c r="DL48" s="2">
        <v>329.30596932174251</v>
      </c>
      <c r="DM48" s="2">
        <v>329.30596932174251</v>
      </c>
      <c r="DN48" s="2">
        <v>329.30596932174251</v>
      </c>
      <c r="DO48" s="2">
        <v>329.30596932174251</v>
      </c>
      <c r="DP48" s="2">
        <v>329.30596932174251</v>
      </c>
      <c r="DQ48" s="2">
        <v>329.30596932174251</v>
      </c>
      <c r="DR48" s="2">
        <v>329.30596932174251</v>
      </c>
      <c r="DS48" s="2">
        <v>335.89208870817731</v>
      </c>
    </row>
    <row r="49" spans="2:123" s="7" customFormat="1" ht="15.75" x14ac:dyDescent="0.3">
      <c r="B49" s="10" t="s">
        <v>386</v>
      </c>
      <c r="C49" s="8">
        <v>313110.2697504402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2615.6000000000004</v>
      </c>
      <c r="U49" s="8">
        <v>2615.6000000000004</v>
      </c>
      <c r="V49" s="8">
        <v>2615.6000000000004</v>
      </c>
      <c r="W49" s="8">
        <v>2615.6000000000004</v>
      </c>
      <c r="X49" s="8">
        <v>2615.6000000000004</v>
      </c>
      <c r="Y49" s="8">
        <v>2615.6000000000004</v>
      </c>
      <c r="Z49" s="8">
        <v>2615.6000000000004</v>
      </c>
      <c r="AA49" s="8">
        <v>2720.2239999999997</v>
      </c>
      <c r="AB49" s="8">
        <v>2720.2239999999997</v>
      </c>
      <c r="AC49" s="8">
        <v>2720.2239999999997</v>
      </c>
      <c r="AD49" s="8">
        <v>2720.2239999999997</v>
      </c>
      <c r="AE49" s="8">
        <v>2720.2239999999997</v>
      </c>
      <c r="AF49" s="8">
        <v>2720.2239999999997</v>
      </c>
      <c r="AG49" s="8">
        <v>2720.2239999999997</v>
      </c>
      <c r="AH49" s="8">
        <v>2720.2239999999997</v>
      </c>
      <c r="AI49" s="8">
        <v>2720.2239999999997</v>
      </c>
      <c r="AJ49" s="8">
        <v>2720.2239999999997</v>
      </c>
      <c r="AK49" s="8">
        <v>2720.2239999999997</v>
      </c>
      <c r="AL49" s="8">
        <v>2720.2239999999997</v>
      </c>
      <c r="AM49" s="8">
        <v>2829.03296</v>
      </c>
      <c r="AN49" s="8">
        <v>2829.03296</v>
      </c>
      <c r="AO49" s="8">
        <v>2829.03296</v>
      </c>
      <c r="AP49" s="8">
        <v>2829.03296</v>
      </c>
      <c r="AQ49" s="8">
        <v>2829.03296</v>
      </c>
      <c r="AR49" s="8">
        <v>2829.03296</v>
      </c>
      <c r="AS49" s="8">
        <v>2829.03296</v>
      </c>
      <c r="AT49" s="8">
        <v>2829.03296</v>
      </c>
      <c r="AU49" s="8">
        <v>2829.03296</v>
      </c>
      <c r="AV49" s="8">
        <v>2829.03296</v>
      </c>
      <c r="AW49" s="8">
        <v>2829.03296</v>
      </c>
      <c r="AX49" s="8">
        <v>2829.03296</v>
      </c>
      <c r="AY49" s="8">
        <v>2913.9039488000003</v>
      </c>
      <c r="AZ49" s="8">
        <v>2913.9039488000003</v>
      </c>
      <c r="BA49" s="8">
        <v>2913.9039488000003</v>
      </c>
      <c r="BB49" s="8">
        <v>2913.9039488000003</v>
      </c>
      <c r="BC49" s="8">
        <v>2913.9039488000003</v>
      </c>
      <c r="BD49" s="8">
        <v>2913.9039488000003</v>
      </c>
      <c r="BE49" s="8">
        <v>2913.9039488000003</v>
      </c>
      <c r="BF49" s="8">
        <v>2913.9039488000003</v>
      </c>
      <c r="BG49" s="8">
        <v>2913.9039488000003</v>
      </c>
      <c r="BH49" s="8">
        <v>2913.9039488000003</v>
      </c>
      <c r="BI49" s="8">
        <v>2913.9039488000003</v>
      </c>
      <c r="BJ49" s="8">
        <v>2913.9039488000003</v>
      </c>
      <c r="BK49" s="8">
        <v>3001.3210672640007</v>
      </c>
      <c r="BL49" s="8">
        <v>3001.3210672640007</v>
      </c>
      <c r="BM49" s="8">
        <v>3001.3210672640007</v>
      </c>
      <c r="BN49" s="8">
        <v>3001.3210672640007</v>
      </c>
      <c r="BO49" s="8">
        <v>3001.3210672640007</v>
      </c>
      <c r="BP49" s="8">
        <v>3001.3210672640007</v>
      </c>
      <c r="BQ49" s="8">
        <v>3001.3210672640007</v>
      </c>
      <c r="BR49" s="8">
        <v>3001.3210672640007</v>
      </c>
      <c r="BS49" s="8">
        <v>3001.3210672640007</v>
      </c>
      <c r="BT49" s="8">
        <v>3001.3210672640007</v>
      </c>
      <c r="BU49" s="8">
        <v>3001.3210672640007</v>
      </c>
      <c r="BV49" s="8">
        <v>3001.3210672640007</v>
      </c>
      <c r="BW49" s="8">
        <v>3091.3606992819214</v>
      </c>
      <c r="BX49" s="8">
        <v>3091.3606992819214</v>
      </c>
      <c r="BY49" s="8">
        <v>3091.3606992819214</v>
      </c>
      <c r="BZ49" s="8">
        <v>3091.3606992819214</v>
      </c>
      <c r="CA49" s="8">
        <v>3091.3606992819214</v>
      </c>
      <c r="CB49" s="8">
        <v>3091.3606992819214</v>
      </c>
      <c r="CC49" s="8">
        <v>3091.3606992819214</v>
      </c>
      <c r="CD49" s="8">
        <v>3091.3606992819214</v>
      </c>
      <c r="CE49" s="8">
        <v>3091.3606992819214</v>
      </c>
      <c r="CF49" s="8">
        <v>3091.3606992819214</v>
      </c>
      <c r="CG49" s="8">
        <v>3091.3606992819214</v>
      </c>
      <c r="CH49" s="8">
        <v>3091.3606992819214</v>
      </c>
      <c r="CI49" s="8">
        <v>3168.644716763969</v>
      </c>
      <c r="CJ49" s="8">
        <v>3168.644716763969</v>
      </c>
      <c r="CK49" s="8">
        <v>3168.644716763969</v>
      </c>
      <c r="CL49" s="8">
        <v>3168.644716763969</v>
      </c>
      <c r="CM49" s="8">
        <v>3168.644716763969</v>
      </c>
      <c r="CN49" s="8">
        <v>3168.644716763969</v>
      </c>
      <c r="CO49" s="8">
        <v>3168.644716763969</v>
      </c>
      <c r="CP49" s="8">
        <v>3168.644716763969</v>
      </c>
      <c r="CQ49" s="8">
        <v>3168.644716763969</v>
      </c>
      <c r="CR49" s="8">
        <v>3168.644716763969</v>
      </c>
      <c r="CS49" s="8">
        <v>3168.644716763969</v>
      </c>
      <c r="CT49" s="8">
        <v>3168.644716763969</v>
      </c>
      <c r="CU49" s="8">
        <v>3247.8608346830674</v>
      </c>
      <c r="CV49" s="8">
        <v>3247.8608346830674</v>
      </c>
      <c r="CW49" s="8">
        <v>3247.8608346830674</v>
      </c>
      <c r="CX49" s="8">
        <v>3247.8608346830674</v>
      </c>
      <c r="CY49" s="8">
        <v>3247.8608346830674</v>
      </c>
      <c r="CZ49" s="8">
        <v>3247.8608346830674</v>
      </c>
      <c r="DA49" s="8">
        <v>3247.8608346830674</v>
      </c>
      <c r="DB49" s="8">
        <v>3247.8608346830674</v>
      </c>
      <c r="DC49" s="8">
        <v>3247.8608346830674</v>
      </c>
      <c r="DD49" s="8">
        <v>3247.8608346830674</v>
      </c>
      <c r="DE49" s="8">
        <v>3247.8608346830674</v>
      </c>
      <c r="DF49" s="8">
        <v>3247.8608346830674</v>
      </c>
      <c r="DG49" s="8">
        <v>3312.8180513767297</v>
      </c>
      <c r="DH49" s="8">
        <v>3312.8180513767297</v>
      </c>
      <c r="DI49" s="8">
        <v>3312.8180513767297</v>
      </c>
      <c r="DJ49" s="8">
        <v>3312.8180513767297</v>
      </c>
      <c r="DK49" s="8">
        <v>3312.8180513767297</v>
      </c>
      <c r="DL49" s="8">
        <v>3312.8180513767297</v>
      </c>
      <c r="DM49" s="8">
        <v>3312.8180513767297</v>
      </c>
      <c r="DN49" s="8">
        <v>3312.8180513767297</v>
      </c>
      <c r="DO49" s="8">
        <v>3312.8180513767297</v>
      </c>
      <c r="DP49" s="8">
        <v>3312.8180513767297</v>
      </c>
      <c r="DQ49" s="8">
        <v>3312.8180513767297</v>
      </c>
      <c r="DR49" s="8">
        <v>3312.8180513767297</v>
      </c>
      <c r="DS49" s="8">
        <v>3379.0744124042635</v>
      </c>
    </row>
    <row r="50" spans="2:123" x14ac:dyDescent="0.3">
      <c r="B50" s="13"/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2:123" s="7" customFormat="1" ht="15.75" x14ac:dyDescent="0.3">
      <c r="B51" s="10" t="s">
        <v>255</v>
      </c>
      <c r="C51" s="297" t="s">
        <v>381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</row>
    <row r="52" spans="2:123" x14ac:dyDescent="0.3">
      <c r="B52" s="13" t="s">
        <v>387</v>
      </c>
      <c r="C52" s="387">
        <v>950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988</v>
      </c>
      <c r="U52" s="2">
        <v>988</v>
      </c>
      <c r="V52" s="2">
        <v>988</v>
      </c>
      <c r="W52" s="2">
        <v>988</v>
      </c>
      <c r="X52" s="2">
        <v>988</v>
      </c>
      <c r="Y52" s="2">
        <v>988</v>
      </c>
      <c r="Z52" s="2">
        <v>988</v>
      </c>
      <c r="AA52" s="2">
        <v>1027.5200000000002</v>
      </c>
      <c r="AB52" s="2">
        <v>1027.5200000000002</v>
      </c>
      <c r="AC52" s="2">
        <v>1027.5200000000002</v>
      </c>
      <c r="AD52" s="2">
        <v>1027.5200000000002</v>
      </c>
      <c r="AE52" s="2">
        <v>1027.5200000000002</v>
      </c>
      <c r="AF52" s="2">
        <v>1027.5200000000002</v>
      </c>
      <c r="AG52" s="2">
        <v>1027.5200000000002</v>
      </c>
      <c r="AH52" s="2">
        <v>1027.5200000000002</v>
      </c>
      <c r="AI52" s="2">
        <v>1027.5200000000002</v>
      </c>
      <c r="AJ52" s="2">
        <v>1027.5200000000002</v>
      </c>
      <c r="AK52" s="2">
        <v>1027.5200000000002</v>
      </c>
      <c r="AL52" s="2">
        <v>1027.5200000000002</v>
      </c>
      <c r="AM52" s="2">
        <v>1068.6208000000001</v>
      </c>
      <c r="AN52" s="2">
        <v>1068.6208000000001</v>
      </c>
      <c r="AO52" s="2">
        <v>1068.6208000000001</v>
      </c>
      <c r="AP52" s="2">
        <v>1068.6208000000001</v>
      </c>
      <c r="AQ52" s="2">
        <v>1068.6208000000001</v>
      </c>
      <c r="AR52" s="2">
        <v>1068.6208000000001</v>
      </c>
      <c r="AS52" s="2">
        <v>1068.6208000000001</v>
      </c>
      <c r="AT52" s="2">
        <v>1068.6208000000001</v>
      </c>
      <c r="AU52" s="2">
        <v>1068.6208000000001</v>
      </c>
      <c r="AV52" s="2">
        <v>1068.6208000000001</v>
      </c>
      <c r="AW52" s="2">
        <v>1068.6208000000001</v>
      </c>
      <c r="AX52" s="2">
        <v>1068.6208000000001</v>
      </c>
      <c r="AY52" s="2">
        <v>1100.6794240000002</v>
      </c>
      <c r="AZ52" s="2">
        <v>1100.6794240000002</v>
      </c>
      <c r="BA52" s="2">
        <v>1100.6794240000002</v>
      </c>
      <c r="BB52" s="2">
        <v>1100.6794240000002</v>
      </c>
      <c r="BC52" s="2">
        <v>1100.6794240000002</v>
      </c>
      <c r="BD52" s="2">
        <v>1100.6794240000002</v>
      </c>
      <c r="BE52" s="2">
        <v>1100.6794240000002</v>
      </c>
      <c r="BF52" s="2">
        <v>1100.6794240000002</v>
      </c>
      <c r="BG52" s="2">
        <v>1100.6794240000002</v>
      </c>
      <c r="BH52" s="2">
        <v>1100.6794240000002</v>
      </c>
      <c r="BI52" s="2">
        <v>1100.6794240000002</v>
      </c>
      <c r="BJ52" s="2">
        <v>1100.6794240000002</v>
      </c>
      <c r="BK52" s="2">
        <v>1133.6998067200002</v>
      </c>
      <c r="BL52" s="2">
        <v>1133.6998067200002</v>
      </c>
      <c r="BM52" s="2">
        <v>1133.6998067200002</v>
      </c>
      <c r="BN52" s="2">
        <v>1133.6998067200002</v>
      </c>
      <c r="BO52" s="2">
        <v>1133.6998067200002</v>
      </c>
      <c r="BP52" s="2">
        <v>1133.6998067200002</v>
      </c>
      <c r="BQ52" s="2">
        <v>1133.6998067200002</v>
      </c>
      <c r="BR52" s="2">
        <v>1133.6998067200002</v>
      </c>
      <c r="BS52" s="2">
        <v>1133.6998067200002</v>
      </c>
      <c r="BT52" s="2">
        <v>1133.6998067200002</v>
      </c>
      <c r="BU52" s="2">
        <v>1133.6998067200002</v>
      </c>
      <c r="BV52" s="2">
        <v>1133.6998067200002</v>
      </c>
      <c r="BW52" s="2">
        <v>1167.7108009216004</v>
      </c>
      <c r="BX52" s="2">
        <v>1167.7108009216004</v>
      </c>
      <c r="BY52" s="2">
        <v>1167.7108009216004</v>
      </c>
      <c r="BZ52" s="2">
        <v>1167.7108009216004</v>
      </c>
      <c r="CA52" s="2">
        <v>1167.7108009216004</v>
      </c>
      <c r="CB52" s="2">
        <v>1167.7108009216004</v>
      </c>
      <c r="CC52" s="2">
        <v>1167.7108009216004</v>
      </c>
      <c r="CD52" s="2">
        <v>1167.7108009216004</v>
      </c>
      <c r="CE52" s="2">
        <v>1167.7108009216004</v>
      </c>
      <c r="CF52" s="2">
        <v>1167.7108009216004</v>
      </c>
      <c r="CG52" s="2">
        <v>1167.7108009216004</v>
      </c>
      <c r="CH52" s="2">
        <v>1167.7108009216004</v>
      </c>
      <c r="CI52" s="2">
        <v>1196.9035709446403</v>
      </c>
      <c r="CJ52" s="2">
        <v>1196.9035709446403</v>
      </c>
      <c r="CK52" s="2">
        <v>1196.9035709446403</v>
      </c>
      <c r="CL52" s="2">
        <v>1196.9035709446403</v>
      </c>
      <c r="CM52" s="2">
        <v>1196.9035709446403</v>
      </c>
      <c r="CN52" s="2">
        <v>1196.9035709446403</v>
      </c>
      <c r="CO52" s="2">
        <v>1196.9035709446403</v>
      </c>
      <c r="CP52" s="2">
        <v>1196.9035709446403</v>
      </c>
      <c r="CQ52" s="2">
        <v>1196.9035709446403</v>
      </c>
      <c r="CR52" s="2">
        <v>1196.9035709446403</v>
      </c>
      <c r="CS52" s="2">
        <v>1196.9035709446403</v>
      </c>
      <c r="CT52" s="2">
        <v>1196.9035709446403</v>
      </c>
      <c r="CU52" s="2">
        <v>1226.8261602182563</v>
      </c>
      <c r="CV52" s="2">
        <v>1226.8261602182563</v>
      </c>
      <c r="CW52" s="2">
        <v>1226.8261602182563</v>
      </c>
      <c r="CX52" s="2">
        <v>1226.8261602182563</v>
      </c>
      <c r="CY52" s="2">
        <v>1226.8261602182563</v>
      </c>
      <c r="CZ52" s="2">
        <v>1226.8261602182563</v>
      </c>
      <c r="DA52" s="2">
        <v>1226.8261602182563</v>
      </c>
      <c r="DB52" s="2">
        <v>1226.8261602182563</v>
      </c>
      <c r="DC52" s="2">
        <v>1226.8261602182563</v>
      </c>
      <c r="DD52" s="2">
        <v>1226.8261602182563</v>
      </c>
      <c r="DE52" s="2">
        <v>1226.8261602182563</v>
      </c>
      <c r="DF52" s="2">
        <v>1226.8261602182563</v>
      </c>
      <c r="DG52" s="2">
        <v>1251.3626834226216</v>
      </c>
      <c r="DH52" s="2">
        <v>1251.3626834226216</v>
      </c>
      <c r="DI52" s="2">
        <v>1251.3626834226216</v>
      </c>
      <c r="DJ52" s="2">
        <v>1251.3626834226216</v>
      </c>
      <c r="DK52" s="2">
        <v>1251.3626834226216</v>
      </c>
      <c r="DL52" s="2">
        <v>1251.3626834226216</v>
      </c>
      <c r="DM52" s="2">
        <v>1251.3626834226216</v>
      </c>
      <c r="DN52" s="2">
        <v>1251.3626834226216</v>
      </c>
      <c r="DO52" s="2">
        <v>1251.3626834226216</v>
      </c>
      <c r="DP52" s="2">
        <v>1251.3626834226216</v>
      </c>
      <c r="DQ52" s="2">
        <v>1251.3626834226216</v>
      </c>
      <c r="DR52" s="2">
        <v>1251.3626834226216</v>
      </c>
      <c r="DS52" s="2">
        <v>1276.3899370910738</v>
      </c>
    </row>
    <row r="53" spans="2:123" x14ac:dyDescent="0.3">
      <c r="B53" s="13" t="s">
        <v>388</v>
      </c>
      <c r="C53" s="387">
        <v>450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468</v>
      </c>
      <c r="U53" s="2">
        <v>468</v>
      </c>
      <c r="V53" s="2">
        <v>468</v>
      </c>
      <c r="W53" s="2">
        <v>468</v>
      </c>
      <c r="X53" s="2">
        <v>468</v>
      </c>
      <c r="Y53" s="2">
        <v>468</v>
      </c>
      <c r="Z53" s="2">
        <v>468</v>
      </c>
      <c r="AA53" s="2">
        <v>486.72</v>
      </c>
      <c r="AB53" s="2">
        <v>486.72</v>
      </c>
      <c r="AC53" s="2">
        <v>486.72</v>
      </c>
      <c r="AD53" s="2">
        <v>486.72</v>
      </c>
      <c r="AE53" s="2">
        <v>486.72</v>
      </c>
      <c r="AF53" s="2">
        <v>486.72</v>
      </c>
      <c r="AG53" s="2">
        <v>486.72</v>
      </c>
      <c r="AH53" s="2">
        <v>486.72</v>
      </c>
      <c r="AI53" s="2">
        <v>486.72</v>
      </c>
      <c r="AJ53" s="2">
        <v>486.72</v>
      </c>
      <c r="AK53" s="2">
        <v>486.72</v>
      </c>
      <c r="AL53" s="2">
        <v>486.72</v>
      </c>
      <c r="AM53" s="2">
        <v>506.18880000000001</v>
      </c>
      <c r="AN53" s="2">
        <v>506.18880000000001</v>
      </c>
      <c r="AO53" s="2">
        <v>506.18880000000001</v>
      </c>
      <c r="AP53" s="2">
        <v>506.18880000000001</v>
      </c>
      <c r="AQ53" s="2">
        <v>506.18880000000001</v>
      </c>
      <c r="AR53" s="2">
        <v>506.18880000000001</v>
      </c>
      <c r="AS53" s="2">
        <v>506.18880000000001</v>
      </c>
      <c r="AT53" s="2">
        <v>506.18880000000001</v>
      </c>
      <c r="AU53" s="2">
        <v>506.18880000000001</v>
      </c>
      <c r="AV53" s="2">
        <v>506.18880000000001</v>
      </c>
      <c r="AW53" s="2">
        <v>506.18880000000001</v>
      </c>
      <c r="AX53" s="2">
        <v>506.18880000000001</v>
      </c>
      <c r="AY53" s="2">
        <v>521.3744640000001</v>
      </c>
      <c r="AZ53" s="2">
        <v>521.3744640000001</v>
      </c>
      <c r="BA53" s="2">
        <v>521.3744640000001</v>
      </c>
      <c r="BB53" s="2">
        <v>521.3744640000001</v>
      </c>
      <c r="BC53" s="2">
        <v>521.3744640000001</v>
      </c>
      <c r="BD53" s="2">
        <v>521.3744640000001</v>
      </c>
      <c r="BE53" s="2">
        <v>521.3744640000001</v>
      </c>
      <c r="BF53" s="2">
        <v>521.3744640000001</v>
      </c>
      <c r="BG53" s="2">
        <v>521.3744640000001</v>
      </c>
      <c r="BH53" s="2">
        <v>521.3744640000001</v>
      </c>
      <c r="BI53" s="2">
        <v>521.3744640000001</v>
      </c>
      <c r="BJ53" s="2">
        <v>521.3744640000001</v>
      </c>
      <c r="BK53" s="2">
        <v>537.01569792000009</v>
      </c>
      <c r="BL53" s="2">
        <v>537.01569792000009</v>
      </c>
      <c r="BM53" s="2">
        <v>537.01569792000009</v>
      </c>
      <c r="BN53" s="2">
        <v>537.01569792000009</v>
      </c>
      <c r="BO53" s="2">
        <v>537.01569792000009</v>
      </c>
      <c r="BP53" s="2">
        <v>537.01569792000009</v>
      </c>
      <c r="BQ53" s="2">
        <v>537.01569792000009</v>
      </c>
      <c r="BR53" s="2">
        <v>537.01569792000009</v>
      </c>
      <c r="BS53" s="2">
        <v>537.01569792000009</v>
      </c>
      <c r="BT53" s="2">
        <v>537.01569792000009</v>
      </c>
      <c r="BU53" s="2">
        <v>537.01569792000009</v>
      </c>
      <c r="BV53" s="2">
        <v>537.01569792000009</v>
      </c>
      <c r="BW53" s="2">
        <v>553.12616885760019</v>
      </c>
      <c r="BX53" s="2">
        <v>553.12616885760019</v>
      </c>
      <c r="BY53" s="2">
        <v>553.12616885760019</v>
      </c>
      <c r="BZ53" s="2">
        <v>553.12616885760019</v>
      </c>
      <c r="CA53" s="2">
        <v>553.12616885760019</v>
      </c>
      <c r="CB53" s="2">
        <v>553.12616885760019</v>
      </c>
      <c r="CC53" s="2">
        <v>553.12616885760019</v>
      </c>
      <c r="CD53" s="2">
        <v>553.12616885760019</v>
      </c>
      <c r="CE53" s="2">
        <v>553.12616885760019</v>
      </c>
      <c r="CF53" s="2">
        <v>553.12616885760019</v>
      </c>
      <c r="CG53" s="2">
        <v>553.12616885760019</v>
      </c>
      <c r="CH53" s="2">
        <v>553.12616885760019</v>
      </c>
      <c r="CI53" s="2">
        <v>566.95432307904014</v>
      </c>
      <c r="CJ53" s="2">
        <v>566.95432307904014</v>
      </c>
      <c r="CK53" s="2">
        <v>566.95432307904014</v>
      </c>
      <c r="CL53" s="2">
        <v>566.95432307904014</v>
      </c>
      <c r="CM53" s="2">
        <v>566.95432307904014</v>
      </c>
      <c r="CN53" s="2">
        <v>566.95432307904014</v>
      </c>
      <c r="CO53" s="2">
        <v>566.95432307904014</v>
      </c>
      <c r="CP53" s="2">
        <v>566.95432307904014</v>
      </c>
      <c r="CQ53" s="2">
        <v>566.95432307904014</v>
      </c>
      <c r="CR53" s="2">
        <v>566.95432307904014</v>
      </c>
      <c r="CS53" s="2">
        <v>566.95432307904014</v>
      </c>
      <c r="CT53" s="2">
        <v>566.95432307904014</v>
      </c>
      <c r="CU53" s="2">
        <v>581.12818115601613</v>
      </c>
      <c r="CV53" s="2">
        <v>581.12818115601613</v>
      </c>
      <c r="CW53" s="2">
        <v>581.12818115601613</v>
      </c>
      <c r="CX53" s="2">
        <v>581.12818115601613</v>
      </c>
      <c r="CY53" s="2">
        <v>581.12818115601613</v>
      </c>
      <c r="CZ53" s="2">
        <v>581.12818115601613</v>
      </c>
      <c r="DA53" s="2">
        <v>581.12818115601613</v>
      </c>
      <c r="DB53" s="2">
        <v>581.12818115601613</v>
      </c>
      <c r="DC53" s="2">
        <v>581.12818115601613</v>
      </c>
      <c r="DD53" s="2">
        <v>581.12818115601613</v>
      </c>
      <c r="DE53" s="2">
        <v>581.12818115601613</v>
      </c>
      <c r="DF53" s="2">
        <v>581.12818115601613</v>
      </c>
      <c r="DG53" s="2">
        <v>592.75074477913654</v>
      </c>
      <c r="DH53" s="2">
        <v>592.75074477913654</v>
      </c>
      <c r="DI53" s="2">
        <v>592.75074477913654</v>
      </c>
      <c r="DJ53" s="2">
        <v>592.75074477913654</v>
      </c>
      <c r="DK53" s="2">
        <v>592.75074477913654</v>
      </c>
      <c r="DL53" s="2">
        <v>592.75074477913654</v>
      </c>
      <c r="DM53" s="2">
        <v>592.75074477913654</v>
      </c>
      <c r="DN53" s="2">
        <v>592.75074477913654</v>
      </c>
      <c r="DO53" s="2">
        <v>592.75074477913654</v>
      </c>
      <c r="DP53" s="2">
        <v>592.75074477913654</v>
      </c>
      <c r="DQ53" s="2">
        <v>592.75074477913654</v>
      </c>
      <c r="DR53" s="2">
        <v>592.75074477913654</v>
      </c>
      <c r="DS53" s="2">
        <v>604.60575967471914</v>
      </c>
    </row>
    <row r="54" spans="2:123" x14ac:dyDescent="0.3">
      <c r="B54" s="13" t="s">
        <v>9</v>
      </c>
      <c r="C54" s="387">
        <v>150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156</v>
      </c>
      <c r="U54" s="2">
        <v>156</v>
      </c>
      <c r="V54" s="2">
        <v>156</v>
      </c>
      <c r="W54" s="2">
        <v>156</v>
      </c>
      <c r="X54" s="2">
        <v>156</v>
      </c>
      <c r="Y54" s="2">
        <v>156</v>
      </c>
      <c r="Z54" s="2">
        <v>156</v>
      </c>
      <c r="AA54" s="2">
        <v>162.24</v>
      </c>
      <c r="AB54" s="2">
        <v>162.24</v>
      </c>
      <c r="AC54" s="2">
        <v>162.24</v>
      </c>
      <c r="AD54" s="2">
        <v>162.24</v>
      </c>
      <c r="AE54" s="2">
        <v>162.24</v>
      </c>
      <c r="AF54" s="2">
        <v>162.24</v>
      </c>
      <c r="AG54" s="2">
        <v>162.24</v>
      </c>
      <c r="AH54" s="2">
        <v>162.24</v>
      </c>
      <c r="AI54" s="2">
        <v>162.24</v>
      </c>
      <c r="AJ54" s="2">
        <v>162.24</v>
      </c>
      <c r="AK54" s="2">
        <v>162.24</v>
      </c>
      <c r="AL54" s="2">
        <v>162.24</v>
      </c>
      <c r="AM54" s="2">
        <v>168.7296</v>
      </c>
      <c r="AN54" s="2">
        <v>168.7296</v>
      </c>
      <c r="AO54" s="2">
        <v>168.7296</v>
      </c>
      <c r="AP54" s="2">
        <v>168.7296</v>
      </c>
      <c r="AQ54" s="2">
        <v>168.7296</v>
      </c>
      <c r="AR54" s="2">
        <v>168.7296</v>
      </c>
      <c r="AS54" s="2">
        <v>168.7296</v>
      </c>
      <c r="AT54" s="2">
        <v>168.7296</v>
      </c>
      <c r="AU54" s="2">
        <v>168.7296</v>
      </c>
      <c r="AV54" s="2">
        <v>168.7296</v>
      </c>
      <c r="AW54" s="2">
        <v>168.7296</v>
      </c>
      <c r="AX54" s="2">
        <v>168.7296</v>
      </c>
      <c r="AY54" s="2">
        <v>173.79148800000002</v>
      </c>
      <c r="AZ54" s="2">
        <v>173.79148800000002</v>
      </c>
      <c r="BA54" s="2">
        <v>173.79148800000002</v>
      </c>
      <c r="BB54" s="2">
        <v>173.79148800000002</v>
      </c>
      <c r="BC54" s="2">
        <v>173.79148800000002</v>
      </c>
      <c r="BD54" s="2">
        <v>173.79148800000002</v>
      </c>
      <c r="BE54" s="2">
        <v>173.79148800000002</v>
      </c>
      <c r="BF54" s="2">
        <v>173.79148800000002</v>
      </c>
      <c r="BG54" s="2">
        <v>173.79148800000002</v>
      </c>
      <c r="BH54" s="2">
        <v>173.79148800000002</v>
      </c>
      <c r="BI54" s="2">
        <v>173.79148800000002</v>
      </c>
      <c r="BJ54" s="2">
        <v>173.79148800000002</v>
      </c>
      <c r="BK54" s="2">
        <v>179.00523264000003</v>
      </c>
      <c r="BL54" s="2">
        <v>179.00523264000003</v>
      </c>
      <c r="BM54" s="2">
        <v>179.00523264000003</v>
      </c>
      <c r="BN54" s="2">
        <v>179.00523264000003</v>
      </c>
      <c r="BO54" s="2">
        <v>179.00523264000003</v>
      </c>
      <c r="BP54" s="2">
        <v>179.00523264000003</v>
      </c>
      <c r="BQ54" s="2">
        <v>179.00523264000003</v>
      </c>
      <c r="BR54" s="2">
        <v>179.00523264000003</v>
      </c>
      <c r="BS54" s="2">
        <v>179.00523264000003</v>
      </c>
      <c r="BT54" s="2">
        <v>179.00523264000003</v>
      </c>
      <c r="BU54" s="2">
        <v>179.00523264000003</v>
      </c>
      <c r="BV54" s="2">
        <v>179.00523264000003</v>
      </c>
      <c r="BW54" s="2">
        <v>184.37538961920004</v>
      </c>
      <c r="BX54" s="2">
        <v>184.37538961920004</v>
      </c>
      <c r="BY54" s="2">
        <v>184.37538961920004</v>
      </c>
      <c r="BZ54" s="2">
        <v>184.37538961920004</v>
      </c>
      <c r="CA54" s="2">
        <v>184.37538961920004</v>
      </c>
      <c r="CB54" s="2">
        <v>184.37538961920004</v>
      </c>
      <c r="CC54" s="2">
        <v>184.37538961920004</v>
      </c>
      <c r="CD54" s="2">
        <v>184.37538961920004</v>
      </c>
      <c r="CE54" s="2">
        <v>184.37538961920004</v>
      </c>
      <c r="CF54" s="2">
        <v>184.37538961920004</v>
      </c>
      <c r="CG54" s="2">
        <v>184.37538961920004</v>
      </c>
      <c r="CH54" s="2">
        <v>184.37538961920004</v>
      </c>
      <c r="CI54" s="2">
        <v>188.98477435968005</v>
      </c>
      <c r="CJ54" s="2">
        <v>188.98477435968005</v>
      </c>
      <c r="CK54" s="2">
        <v>188.98477435968005</v>
      </c>
      <c r="CL54" s="2">
        <v>188.98477435968005</v>
      </c>
      <c r="CM54" s="2">
        <v>188.98477435968005</v>
      </c>
      <c r="CN54" s="2">
        <v>188.98477435968005</v>
      </c>
      <c r="CO54" s="2">
        <v>188.98477435968005</v>
      </c>
      <c r="CP54" s="2">
        <v>188.98477435968005</v>
      </c>
      <c r="CQ54" s="2">
        <v>188.98477435968005</v>
      </c>
      <c r="CR54" s="2">
        <v>188.98477435968005</v>
      </c>
      <c r="CS54" s="2">
        <v>188.98477435968005</v>
      </c>
      <c r="CT54" s="2">
        <v>188.98477435968005</v>
      </c>
      <c r="CU54" s="2">
        <v>193.70939371867203</v>
      </c>
      <c r="CV54" s="2">
        <v>193.70939371867203</v>
      </c>
      <c r="CW54" s="2">
        <v>193.70939371867203</v>
      </c>
      <c r="CX54" s="2">
        <v>193.70939371867203</v>
      </c>
      <c r="CY54" s="2">
        <v>193.70939371867203</v>
      </c>
      <c r="CZ54" s="2">
        <v>193.70939371867203</v>
      </c>
      <c r="DA54" s="2">
        <v>193.70939371867203</v>
      </c>
      <c r="DB54" s="2">
        <v>193.70939371867203</v>
      </c>
      <c r="DC54" s="2">
        <v>193.70939371867203</v>
      </c>
      <c r="DD54" s="2">
        <v>193.70939371867203</v>
      </c>
      <c r="DE54" s="2">
        <v>193.70939371867203</v>
      </c>
      <c r="DF54" s="2">
        <v>193.70939371867203</v>
      </c>
      <c r="DG54" s="2">
        <v>197.58358159304549</v>
      </c>
      <c r="DH54" s="2">
        <v>197.58358159304549</v>
      </c>
      <c r="DI54" s="2">
        <v>197.58358159304549</v>
      </c>
      <c r="DJ54" s="2">
        <v>197.58358159304549</v>
      </c>
      <c r="DK54" s="2">
        <v>197.58358159304549</v>
      </c>
      <c r="DL54" s="2">
        <v>197.58358159304549</v>
      </c>
      <c r="DM54" s="2">
        <v>197.58358159304549</v>
      </c>
      <c r="DN54" s="2">
        <v>197.58358159304549</v>
      </c>
      <c r="DO54" s="2">
        <v>197.58358159304549</v>
      </c>
      <c r="DP54" s="2">
        <v>197.58358159304549</v>
      </c>
      <c r="DQ54" s="2">
        <v>197.58358159304549</v>
      </c>
      <c r="DR54" s="2">
        <v>197.58358159304549</v>
      </c>
      <c r="DS54" s="2">
        <v>201.5352532249064</v>
      </c>
    </row>
    <row r="55" spans="2:123" x14ac:dyDescent="0.3">
      <c r="B55" s="13" t="s">
        <v>389</v>
      </c>
      <c r="C55" s="387">
        <v>20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20.8</v>
      </c>
      <c r="U55" s="2">
        <v>20.8</v>
      </c>
      <c r="V55" s="2">
        <v>20.8</v>
      </c>
      <c r="W55" s="2">
        <v>20.8</v>
      </c>
      <c r="X55" s="2">
        <v>20.8</v>
      </c>
      <c r="Y55" s="2">
        <v>20.8</v>
      </c>
      <c r="Z55" s="2">
        <v>20.8</v>
      </c>
      <c r="AA55" s="2">
        <v>21.632000000000001</v>
      </c>
      <c r="AB55" s="2">
        <v>21.632000000000001</v>
      </c>
      <c r="AC55" s="2">
        <v>21.632000000000001</v>
      </c>
      <c r="AD55" s="2">
        <v>21.632000000000001</v>
      </c>
      <c r="AE55" s="2">
        <v>21.632000000000001</v>
      </c>
      <c r="AF55" s="2">
        <v>21.632000000000001</v>
      </c>
      <c r="AG55" s="2">
        <v>21.632000000000001</v>
      </c>
      <c r="AH55" s="2">
        <v>21.632000000000001</v>
      </c>
      <c r="AI55" s="2">
        <v>21.632000000000001</v>
      </c>
      <c r="AJ55" s="2">
        <v>21.632000000000001</v>
      </c>
      <c r="AK55" s="2">
        <v>21.632000000000001</v>
      </c>
      <c r="AL55" s="2">
        <v>21.632000000000001</v>
      </c>
      <c r="AM55" s="2">
        <v>22.497280000000003</v>
      </c>
      <c r="AN55" s="2">
        <v>22.497280000000003</v>
      </c>
      <c r="AO55" s="2">
        <v>22.497280000000003</v>
      </c>
      <c r="AP55" s="2">
        <v>22.497280000000003</v>
      </c>
      <c r="AQ55" s="2">
        <v>22.497280000000003</v>
      </c>
      <c r="AR55" s="2">
        <v>22.497280000000003</v>
      </c>
      <c r="AS55" s="2">
        <v>22.497280000000003</v>
      </c>
      <c r="AT55" s="2">
        <v>22.497280000000003</v>
      </c>
      <c r="AU55" s="2">
        <v>22.497280000000003</v>
      </c>
      <c r="AV55" s="2">
        <v>22.497280000000003</v>
      </c>
      <c r="AW55" s="2">
        <v>22.497280000000003</v>
      </c>
      <c r="AX55" s="2">
        <v>22.497280000000003</v>
      </c>
      <c r="AY55" s="2">
        <v>23.172198400000003</v>
      </c>
      <c r="AZ55" s="2">
        <v>23.172198400000003</v>
      </c>
      <c r="BA55" s="2">
        <v>23.172198400000003</v>
      </c>
      <c r="BB55" s="2">
        <v>23.172198400000003</v>
      </c>
      <c r="BC55" s="2">
        <v>23.172198400000003</v>
      </c>
      <c r="BD55" s="2">
        <v>23.172198400000003</v>
      </c>
      <c r="BE55" s="2">
        <v>23.172198400000003</v>
      </c>
      <c r="BF55" s="2">
        <v>23.172198400000003</v>
      </c>
      <c r="BG55" s="2">
        <v>23.172198400000003</v>
      </c>
      <c r="BH55" s="2">
        <v>23.172198400000003</v>
      </c>
      <c r="BI55" s="2">
        <v>23.172198400000003</v>
      </c>
      <c r="BJ55" s="2">
        <v>23.172198400000003</v>
      </c>
      <c r="BK55" s="2">
        <v>23.867364352000003</v>
      </c>
      <c r="BL55" s="2">
        <v>23.867364352000003</v>
      </c>
      <c r="BM55" s="2">
        <v>23.867364352000003</v>
      </c>
      <c r="BN55" s="2">
        <v>23.867364352000003</v>
      </c>
      <c r="BO55" s="2">
        <v>23.867364352000003</v>
      </c>
      <c r="BP55" s="2">
        <v>23.867364352000003</v>
      </c>
      <c r="BQ55" s="2">
        <v>23.867364352000003</v>
      </c>
      <c r="BR55" s="2">
        <v>23.867364352000003</v>
      </c>
      <c r="BS55" s="2">
        <v>23.867364352000003</v>
      </c>
      <c r="BT55" s="2">
        <v>23.867364352000003</v>
      </c>
      <c r="BU55" s="2">
        <v>23.867364352000003</v>
      </c>
      <c r="BV55" s="2">
        <v>23.867364352000003</v>
      </c>
      <c r="BW55" s="2">
        <v>24.583385282560005</v>
      </c>
      <c r="BX55" s="2">
        <v>24.583385282560005</v>
      </c>
      <c r="BY55" s="2">
        <v>24.583385282560005</v>
      </c>
      <c r="BZ55" s="2">
        <v>24.583385282560005</v>
      </c>
      <c r="CA55" s="2">
        <v>24.583385282560005</v>
      </c>
      <c r="CB55" s="2">
        <v>24.583385282560005</v>
      </c>
      <c r="CC55" s="2">
        <v>24.583385282560005</v>
      </c>
      <c r="CD55" s="2">
        <v>24.583385282560005</v>
      </c>
      <c r="CE55" s="2">
        <v>24.583385282560005</v>
      </c>
      <c r="CF55" s="2">
        <v>24.583385282560005</v>
      </c>
      <c r="CG55" s="2">
        <v>24.583385282560005</v>
      </c>
      <c r="CH55" s="2">
        <v>24.583385282560005</v>
      </c>
      <c r="CI55" s="2">
        <v>25.197969914624004</v>
      </c>
      <c r="CJ55" s="2">
        <v>25.197969914624004</v>
      </c>
      <c r="CK55" s="2">
        <v>25.197969914624004</v>
      </c>
      <c r="CL55" s="2">
        <v>25.197969914624004</v>
      </c>
      <c r="CM55" s="2">
        <v>25.197969914624004</v>
      </c>
      <c r="CN55" s="2">
        <v>25.197969914624004</v>
      </c>
      <c r="CO55" s="2">
        <v>25.197969914624004</v>
      </c>
      <c r="CP55" s="2">
        <v>25.197969914624004</v>
      </c>
      <c r="CQ55" s="2">
        <v>25.197969914624004</v>
      </c>
      <c r="CR55" s="2">
        <v>25.197969914624004</v>
      </c>
      <c r="CS55" s="2">
        <v>25.197969914624004</v>
      </c>
      <c r="CT55" s="2">
        <v>25.197969914624004</v>
      </c>
      <c r="CU55" s="2">
        <v>25.827919162489607</v>
      </c>
      <c r="CV55" s="2">
        <v>25.827919162489607</v>
      </c>
      <c r="CW55" s="2">
        <v>25.827919162489607</v>
      </c>
      <c r="CX55" s="2">
        <v>25.827919162489607</v>
      </c>
      <c r="CY55" s="2">
        <v>25.827919162489607</v>
      </c>
      <c r="CZ55" s="2">
        <v>25.827919162489607</v>
      </c>
      <c r="DA55" s="2">
        <v>25.827919162489607</v>
      </c>
      <c r="DB55" s="2">
        <v>25.827919162489607</v>
      </c>
      <c r="DC55" s="2">
        <v>25.827919162489607</v>
      </c>
      <c r="DD55" s="2">
        <v>25.827919162489607</v>
      </c>
      <c r="DE55" s="2">
        <v>25.827919162489607</v>
      </c>
      <c r="DF55" s="2">
        <v>25.827919162489607</v>
      </c>
      <c r="DG55" s="2">
        <v>26.344477545739402</v>
      </c>
      <c r="DH55" s="2">
        <v>26.344477545739402</v>
      </c>
      <c r="DI55" s="2">
        <v>26.344477545739402</v>
      </c>
      <c r="DJ55" s="2">
        <v>26.344477545739402</v>
      </c>
      <c r="DK55" s="2">
        <v>26.344477545739402</v>
      </c>
      <c r="DL55" s="2">
        <v>26.344477545739402</v>
      </c>
      <c r="DM55" s="2">
        <v>26.344477545739402</v>
      </c>
      <c r="DN55" s="2">
        <v>26.344477545739402</v>
      </c>
      <c r="DO55" s="2">
        <v>26.344477545739402</v>
      </c>
      <c r="DP55" s="2">
        <v>26.344477545739402</v>
      </c>
      <c r="DQ55" s="2">
        <v>26.344477545739402</v>
      </c>
      <c r="DR55" s="2">
        <v>26.344477545739402</v>
      </c>
      <c r="DS55" s="2">
        <v>26.871367096654186</v>
      </c>
    </row>
    <row r="56" spans="2:123" s="7" customFormat="1" ht="15.75" x14ac:dyDescent="0.3">
      <c r="B56" s="10" t="s">
        <v>395</v>
      </c>
      <c r="C56" s="8">
        <v>195460.48648437046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1632.8</v>
      </c>
      <c r="U56" s="8">
        <v>1632.8</v>
      </c>
      <c r="V56" s="8">
        <v>1632.8</v>
      </c>
      <c r="W56" s="8">
        <v>1632.8</v>
      </c>
      <c r="X56" s="8">
        <v>1632.8</v>
      </c>
      <c r="Y56" s="8">
        <v>1632.8</v>
      </c>
      <c r="Z56" s="8">
        <v>1632.8</v>
      </c>
      <c r="AA56" s="8">
        <v>1698.1120000000003</v>
      </c>
      <c r="AB56" s="8">
        <v>1698.1120000000003</v>
      </c>
      <c r="AC56" s="8">
        <v>1698.1120000000003</v>
      </c>
      <c r="AD56" s="8">
        <v>1698.1120000000003</v>
      </c>
      <c r="AE56" s="8">
        <v>1698.1120000000003</v>
      </c>
      <c r="AF56" s="8">
        <v>1698.1120000000003</v>
      </c>
      <c r="AG56" s="8">
        <v>1698.1120000000003</v>
      </c>
      <c r="AH56" s="8">
        <v>1698.1120000000003</v>
      </c>
      <c r="AI56" s="8">
        <v>1698.1120000000003</v>
      </c>
      <c r="AJ56" s="8">
        <v>1698.1120000000003</v>
      </c>
      <c r="AK56" s="8">
        <v>1698.1120000000003</v>
      </c>
      <c r="AL56" s="8">
        <v>1698.1120000000003</v>
      </c>
      <c r="AM56" s="8">
        <v>1766.0364800000002</v>
      </c>
      <c r="AN56" s="8">
        <v>1766.0364800000002</v>
      </c>
      <c r="AO56" s="8">
        <v>1766.0364800000002</v>
      </c>
      <c r="AP56" s="8">
        <v>1766.0364800000002</v>
      </c>
      <c r="AQ56" s="8">
        <v>1766.0364800000002</v>
      </c>
      <c r="AR56" s="8">
        <v>1766.0364800000002</v>
      </c>
      <c r="AS56" s="8">
        <v>1766.0364800000002</v>
      </c>
      <c r="AT56" s="8">
        <v>1766.0364800000002</v>
      </c>
      <c r="AU56" s="8">
        <v>1766.0364800000002</v>
      </c>
      <c r="AV56" s="8">
        <v>1766.0364800000002</v>
      </c>
      <c r="AW56" s="8">
        <v>1766.0364800000002</v>
      </c>
      <c r="AX56" s="8">
        <v>1766.0364800000002</v>
      </c>
      <c r="AY56" s="8">
        <v>1819.0175744000005</v>
      </c>
      <c r="AZ56" s="8">
        <v>1819.0175744000005</v>
      </c>
      <c r="BA56" s="8">
        <v>1819.0175744000005</v>
      </c>
      <c r="BB56" s="8">
        <v>1819.0175744000005</v>
      </c>
      <c r="BC56" s="8">
        <v>1819.0175744000005</v>
      </c>
      <c r="BD56" s="8">
        <v>1819.0175744000005</v>
      </c>
      <c r="BE56" s="8">
        <v>1819.0175744000005</v>
      </c>
      <c r="BF56" s="8">
        <v>1819.0175744000005</v>
      </c>
      <c r="BG56" s="8">
        <v>1819.0175744000005</v>
      </c>
      <c r="BH56" s="8">
        <v>1819.0175744000005</v>
      </c>
      <c r="BI56" s="8">
        <v>1819.0175744000005</v>
      </c>
      <c r="BJ56" s="8">
        <v>1819.0175744000005</v>
      </c>
      <c r="BK56" s="8">
        <v>1873.5881016320004</v>
      </c>
      <c r="BL56" s="8">
        <v>1873.5881016320004</v>
      </c>
      <c r="BM56" s="8">
        <v>1873.5881016320004</v>
      </c>
      <c r="BN56" s="8">
        <v>1873.5881016320004</v>
      </c>
      <c r="BO56" s="8">
        <v>1873.5881016320004</v>
      </c>
      <c r="BP56" s="8">
        <v>1873.5881016320004</v>
      </c>
      <c r="BQ56" s="8">
        <v>1873.5881016320004</v>
      </c>
      <c r="BR56" s="8">
        <v>1873.5881016320004</v>
      </c>
      <c r="BS56" s="8">
        <v>1873.5881016320004</v>
      </c>
      <c r="BT56" s="8">
        <v>1873.5881016320004</v>
      </c>
      <c r="BU56" s="8">
        <v>1873.5881016320004</v>
      </c>
      <c r="BV56" s="8">
        <v>1873.5881016320004</v>
      </c>
      <c r="BW56" s="8">
        <v>1929.7957446809603</v>
      </c>
      <c r="BX56" s="8">
        <v>1929.7957446809603</v>
      </c>
      <c r="BY56" s="8">
        <v>1929.7957446809603</v>
      </c>
      <c r="BZ56" s="8">
        <v>1929.7957446809603</v>
      </c>
      <c r="CA56" s="8">
        <v>1929.7957446809603</v>
      </c>
      <c r="CB56" s="8">
        <v>1929.7957446809603</v>
      </c>
      <c r="CC56" s="8">
        <v>1929.7957446809603</v>
      </c>
      <c r="CD56" s="8">
        <v>1929.7957446809603</v>
      </c>
      <c r="CE56" s="8">
        <v>1929.7957446809603</v>
      </c>
      <c r="CF56" s="8">
        <v>1929.7957446809603</v>
      </c>
      <c r="CG56" s="8">
        <v>1929.7957446809603</v>
      </c>
      <c r="CH56" s="8">
        <v>1929.7957446809603</v>
      </c>
      <c r="CI56" s="8">
        <v>1978.0406382979845</v>
      </c>
      <c r="CJ56" s="8">
        <v>1978.0406382979845</v>
      </c>
      <c r="CK56" s="8">
        <v>1978.0406382979845</v>
      </c>
      <c r="CL56" s="8">
        <v>1978.0406382979845</v>
      </c>
      <c r="CM56" s="8">
        <v>1978.0406382979845</v>
      </c>
      <c r="CN56" s="8">
        <v>1978.0406382979845</v>
      </c>
      <c r="CO56" s="8">
        <v>1978.0406382979845</v>
      </c>
      <c r="CP56" s="8">
        <v>1978.0406382979845</v>
      </c>
      <c r="CQ56" s="8">
        <v>1978.0406382979845</v>
      </c>
      <c r="CR56" s="8">
        <v>1978.0406382979845</v>
      </c>
      <c r="CS56" s="8">
        <v>1978.0406382979845</v>
      </c>
      <c r="CT56" s="8">
        <v>1978.0406382979845</v>
      </c>
      <c r="CU56" s="8">
        <v>2027.4916542554342</v>
      </c>
      <c r="CV56" s="8">
        <v>2027.4916542554342</v>
      </c>
      <c r="CW56" s="8">
        <v>2027.4916542554342</v>
      </c>
      <c r="CX56" s="8">
        <v>2027.4916542554342</v>
      </c>
      <c r="CY56" s="8">
        <v>2027.4916542554342</v>
      </c>
      <c r="CZ56" s="8">
        <v>2027.4916542554342</v>
      </c>
      <c r="DA56" s="8">
        <v>2027.4916542554342</v>
      </c>
      <c r="DB56" s="8">
        <v>2027.4916542554342</v>
      </c>
      <c r="DC56" s="8">
        <v>2027.4916542554342</v>
      </c>
      <c r="DD56" s="8">
        <v>2027.4916542554342</v>
      </c>
      <c r="DE56" s="8">
        <v>2027.4916542554342</v>
      </c>
      <c r="DF56" s="8">
        <v>2027.4916542554342</v>
      </c>
      <c r="DG56" s="8">
        <v>2068.041487340543</v>
      </c>
      <c r="DH56" s="8">
        <v>2068.041487340543</v>
      </c>
      <c r="DI56" s="8">
        <v>2068.041487340543</v>
      </c>
      <c r="DJ56" s="8">
        <v>2068.041487340543</v>
      </c>
      <c r="DK56" s="8">
        <v>2068.041487340543</v>
      </c>
      <c r="DL56" s="8">
        <v>2068.041487340543</v>
      </c>
      <c r="DM56" s="8">
        <v>2068.041487340543</v>
      </c>
      <c r="DN56" s="8">
        <v>2068.041487340543</v>
      </c>
      <c r="DO56" s="8">
        <v>2068.041487340543</v>
      </c>
      <c r="DP56" s="8">
        <v>2068.041487340543</v>
      </c>
      <c r="DQ56" s="8">
        <v>2068.041487340543</v>
      </c>
      <c r="DR56" s="8">
        <v>2068.041487340543</v>
      </c>
      <c r="DS56" s="8">
        <v>2109.4023170873534</v>
      </c>
    </row>
    <row r="57" spans="2:123" x14ac:dyDescent="0.3">
      <c r="B57" s="13"/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</row>
    <row r="58" spans="2:123" ht="15.75" x14ac:dyDescent="0.3">
      <c r="B58" s="10" t="s">
        <v>60</v>
      </c>
      <c r="C58" s="297" t="s">
        <v>381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</row>
    <row r="59" spans="2:123" x14ac:dyDescent="0.3">
      <c r="B59" s="13" t="s">
        <v>396</v>
      </c>
      <c r="C59" s="387">
        <v>25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26</v>
      </c>
      <c r="U59" s="2">
        <v>26</v>
      </c>
      <c r="V59" s="2">
        <v>26</v>
      </c>
      <c r="W59" s="2">
        <v>26</v>
      </c>
      <c r="X59" s="2">
        <v>26</v>
      </c>
      <c r="Y59" s="2">
        <v>26</v>
      </c>
      <c r="Z59" s="2">
        <v>26</v>
      </c>
      <c r="AA59" s="2">
        <v>27.040000000000003</v>
      </c>
      <c r="AB59" s="2">
        <v>27.040000000000003</v>
      </c>
      <c r="AC59" s="2">
        <v>27.040000000000003</v>
      </c>
      <c r="AD59" s="2">
        <v>27.040000000000003</v>
      </c>
      <c r="AE59" s="2">
        <v>27.040000000000003</v>
      </c>
      <c r="AF59" s="2">
        <v>27.040000000000003</v>
      </c>
      <c r="AG59" s="2">
        <v>27.040000000000003</v>
      </c>
      <c r="AH59" s="2">
        <v>27.040000000000003</v>
      </c>
      <c r="AI59" s="2">
        <v>27.040000000000003</v>
      </c>
      <c r="AJ59" s="2">
        <v>27.040000000000003</v>
      </c>
      <c r="AK59" s="2">
        <v>27.040000000000003</v>
      </c>
      <c r="AL59" s="2">
        <v>27.040000000000003</v>
      </c>
      <c r="AM59" s="2">
        <v>28.121600000000001</v>
      </c>
      <c r="AN59" s="2">
        <v>28.121600000000001</v>
      </c>
      <c r="AO59" s="2">
        <v>28.121600000000001</v>
      </c>
      <c r="AP59" s="2">
        <v>28.121600000000001</v>
      </c>
      <c r="AQ59" s="2">
        <v>28.121600000000001</v>
      </c>
      <c r="AR59" s="2">
        <v>28.121600000000001</v>
      </c>
      <c r="AS59" s="2">
        <v>28.121600000000001</v>
      </c>
      <c r="AT59" s="2">
        <v>28.121600000000001</v>
      </c>
      <c r="AU59" s="2">
        <v>28.121600000000001</v>
      </c>
      <c r="AV59" s="2">
        <v>28.121600000000001</v>
      </c>
      <c r="AW59" s="2">
        <v>28.121600000000001</v>
      </c>
      <c r="AX59" s="2">
        <v>28.121600000000001</v>
      </c>
      <c r="AY59" s="2">
        <v>28.965248000000006</v>
      </c>
      <c r="AZ59" s="2">
        <v>28.965248000000006</v>
      </c>
      <c r="BA59" s="2">
        <v>28.965248000000006</v>
      </c>
      <c r="BB59" s="2">
        <v>28.965248000000006</v>
      </c>
      <c r="BC59" s="2">
        <v>28.965248000000006</v>
      </c>
      <c r="BD59" s="2">
        <v>28.965248000000006</v>
      </c>
      <c r="BE59" s="2">
        <v>28.965248000000006</v>
      </c>
      <c r="BF59" s="2">
        <v>28.965248000000006</v>
      </c>
      <c r="BG59" s="2">
        <v>28.965248000000006</v>
      </c>
      <c r="BH59" s="2">
        <v>28.965248000000006</v>
      </c>
      <c r="BI59" s="2">
        <v>28.965248000000006</v>
      </c>
      <c r="BJ59" s="2">
        <v>28.965248000000006</v>
      </c>
      <c r="BK59" s="2">
        <v>29.834205440000005</v>
      </c>
      <c r="BL59" s="2">
        <v>29.834205440000005</v>
      </c>
      <c r="BM59" s="2">
        <v>29.834205440000005</v>
      </c>
      <c r="BN59" s="2">
        <v>29.834205440000005</v>
      </c>
      <c r="BO59" s="2">
        <v>29.834205440000005</v>
      </c>
      <c r="BP59" s="2">
        <v>29.834205440000005</v>
      </c>
      <c r="BQ59" s="2">
        <v>29.834205440000005</v>
      </c>
      <c r="BR59" s="2">
        <v>29.834205440000005</v>
      </c>
      <c r="BS59" s="2">
        <v>29.834205440000005</v>
      </c>
      <c r="BT59" s="2">
        <v>29.834205440000005</v>
      </c>
      <c r="BU59" s="2">
        <v>29.834205440000005</v>
      </c>
      <c r="BV59" s="2">
        <v>29.834205440000005</v>
      </c>
      <c r="BW59" s="2">
        <v>30.729231603200009</v>
      </c>
      <c r="BX59" s="2">
        <v>30.729231603200009</v>
      </c>
      <c r="BY59" s="2">
        <v>30.729231603200009</v>
      </c>
      <c r="BZ59" s="2">
        <v>30.729231603200009</v>
      </c>
      <c r="CA59" s="2">
        <v>30.729231603200009</v>
      </c>
      <c r="CB59" s="2">
        <v>30.729231603200009</v>
      </c>
      <c r="CC59" s="2">
        <v>30.729231603200009</v>
      </c>
      <c r="CD59" s="2">
        <v>30.729231603200009</v>
      </c>
      <c r="CE59" s="2">
        <v>30.729231603200009</v>
      </c>
      <c r="CF59" s="2">
        <v>30.729231603200009</v>
      </c>
      <c r="CG59" s="2">
        <v>30.729231603200009</v>
      </c>
      <c r="CH59" s="2">
        <v>30.729231603200009</v>
      </c>
      <c r="CI59" s="2">
        <v>31.497462393280006</v>
      </c>
      <c r="CJ59" s="2">
        <v>31.497462393280006</v>
      </c>
      <c r="CK59" s="2">
        <v>31.497462393280006</v>
      </c>
      <c r="CL59" s="2">
        <v>31.497462393280006</v>
      </c>
      <c r="CM59" s="2">
        <v>31.497462393280006</v>
      </c>
      <c r="CN59" s="2">
        <v>31.497462393280006</v>
      </c>
      <c r="CO59" s="2">
        <v>31.497462393280006</v>
      </c>
      <c r="CP59" s="2">
        <v>31.497462393280006</v>
      </c>
      <c r="CQ59" s="2">
        <v>31.497462393280006</v>
      </c>
      <c r="CR59" s="2">
        <v>31.497462393280006</v>
      </c>
      <c r="CS59" s="2">
        <v>31.497462393280006</v>
      </c>
      <c r="CT59" s="2">
        <v>31.497462393280006</v>
      </c>
      <c r="CU59" s="2">
        <v>32.284898953112005</v>
      </c>
      <c r="CV59" s="2">
        <v>32.284898953112005</v>
      </c>
      <c r="CW59" s="2">
        <v>32.284898953112005</v>
      </c>
      <c r="CX59" s="2">
        <v>32.284898953112005</v>
      </c>
      <c r="CY59" s="2">
        <v>32.284898953112005</v>
      </c>
      <c r="CZ59" s="2">
        <v>32.284898953112005</v>
      </c>
      <c r="DA59" s="2">
        <v>32.284898953112005</v>
      </c>
      <c r="DB59" s="2">
        <v>32.284898953112005</v>
      </c>
      <c r="DC59" s="2">
        <v>32.284898953112005</v>
      </c>
      <c r="DD59" s="2">
        <v>32.284898953112005</v>
      </c>
      <c r="DE59" s="2">
        <v>32.284898953112005</v>
      </c>
      <c r="DF59" s="2">
        <v>32.284898953112005</v>
      </c>
      <c r="DG59" s="2">
        <v>32.930596932174247</v>
      </c>
      <c r="DH59" s="2">
        <v>32.930596932174247</v>
      </c>
      <c r="DI59" s="2">
        <v>32.930596932174247</v>
      </c>
      <c r="DJ59" s="2">
        <v>32.930596932174247</v>
      </c>
      <c r="DK59" s="2">
        <v>32.930596932174247</v>
      </c>
      <c r="DL59" s="2">
        <v>32.930596932174247</v>
      </c>
      <c r="DM59" s="2">
        <v>32.930596932174247</v>
      </c>
      <c r="DN59" s="2">
        <v>32.930596932174247</v>
      </c>
      <c r="DO59" s="2">
        <v>32.930596932174247</v>
      </c>
      <c r="DP59" s="2">
        <v>32.930596932174247</v>
      </c>
      <c r="DQ59" s="2">
        <v>32.930596932174247</v>
      </c>
      <c r="DR59" s="2">
        <v>32.930596932174247</v>
      </c>
      <c r="DS59" s="2">
        <v>33.589208870817735</v>
      </c>
    </row>
    <row r="60" spans="2:123" x14ac:dyDescent="0.3">
      <c r="B60" s="13" t="s">
        <v>397</v>
      </c>
      <c r="C60" s="387">
        <v>10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10.4</v>
      </c>
      <c r="U60" s="2">
        <v>10.4</v>
      </c>
      <c r="V60" s="2">
        <v>10.4</v>
      </c>
      <c r="W60" s="2">
        <v>10.4</v>
      </c>
      <c r="X60" s="2">
        <v>10.4</v>
      </c>
      <c r="Y60" s="2">
        <v>10.4</v>
      </c>
      <c r="Z60" s="2">
        <v>10.4</v>
      </c>
      <c r="AA60" s="2">
        <v>10.816000000000001</v>
      </c>
      <c r="AB60" s="2">
        <v>10.816000000000001</v>
      </c>
      <c r="AC60" s="2">
        <v>10.816000000000001</v>
      </c>
      <c r="AD60" s="2">
        <v>10.816000000000001</v>
      </c>
      <c r="AE60" s="2">
        <v>10.816000000000001</v>
      </c>
      <c r="AF60" s="2">
        <v>10.816000000000001</v>
      </c>
      <c r="AG60" s="2">
        <v>10.816000000000001</v>
      </c>
      <c r="AH60" s="2">
        <v>10.816000000000001</v>
      </c>
      <c r="AI60" s="2">
        <v>10.816000000000001</v>
      </c>
      <c r="AJ60" s="2">
        <v>10.816000000000001</v>
      </c>
      <c r="AK60" s="2">
        <v>10.816000000000001</v>
      </c>
      <c r="AL60" s="2">
        <v>10.816000000000001</v>
      </c>
      <c r="AM60" s="2">
        <v>11.248640000000002</v>
      </c>
      <c r="AN60" s="2">
        <v>11.248640000000002</v>
      </c>
      <c r="AO60" s="2">
        <v>11.248640000000002</v>
      </c>
      <c r="AP60" s="2">
        <v>11.248640000000002</v>
      </c>
      <c r="AQ60" s="2">
        <v>11.248640000000002</v>
      </c>
      <c r="AR60" s="2">
        <v>11.248640000000002</v>
      </c>
      <c r="AS60" s="2">
        <v>11.248640000000002</v>
      </c>
      <c r="AT60" s="2">
        <v>11.248640000000002</v>
      </c>
      <c r="AU60" s="2">
        <v>11.248640000000002</v>
      </c>
      <c r="AV60" s="2">
        <v>11.248640000000002</v>
      </c>
      <c r="AW60" s="2">
        <v>11.248640000000002</v>
      </c>
      <c r="AX60" s="2">
        <v>11.248640000000002</v>
      </c>
      <c r="AY60" s="2">
        <v>11.586099200000001</v>
      </c>
      <c r="AZ60" s="2">
        <v>11.586099200000001</v>
      </c>
      <c r="BA60" s="2">
        <v>11.586099200000001</v>
      </c>
      <c r="BB60" s="2">
        <v>11.586099200000001</v>
      </c>
      <c r="BC60" s="2">
        <v>11.586099200000001</v>
      </c>
      <c r="BD60" s="2">
        <v>11.586099200000001</v>
      </c>
      <c r="BE60" s="2">
        <v>11.586099200000001</v>
      </c>
      <c r="BF60" s="2">
        <v>11.586099200000001</v>
      </c>
      <c r="BG60" s="2">
        <v>11.586099200000001</v>
      </c>
      <c r="BH60" s="2">
        <v>11.586099200000001</v>
      </c>
      <c r="BI60" s="2">
        <v>11.586099200000001</v>
      </c>
      <c r="BJ60" s="2">
        <v>11.586099200000001</v>
      </c>
      <c r="BK60" s="2">
        <v>11.933682176000001</v>
      </c>
      <c r="BL60" s="2">
        <v>11.933682176000001</v>
      </c>
      <c r="BM60" s="2">
        <v>11.933682176000001</v>
      </c>
      <c r="BN60" s="2">
        <v>11.933682176000001</v>
      </c>
      <c r="BO60" s="2">
        <v>11.933682176000001</v>
      </c>
      <c r="BP60" s="2">
        <v>11.933682176000001</v>
      </c>
      <c r="BQ60" s="2">
        <v>11.933682176000001</v>
      </c>
      <c r="BR60" s="2">
        <v>11.933682176000001</v>
      </c>
      <c r="BS60" s="2">
        <v>11.933682176000001</v>
      </c>
      <c r="BT60" s="2">
        <v>11.933682176000001</v>
      </c>
      <c r="BU60" s="2">
        <v>11.933682176000001</v>
      </c>
      <c r="BV60" s="2">
        <v>11.933682176000001</v>
      </c>
      <c r="BW60" s="2">
        <v>12.291692641280003</v>
      </c>
      <c r="BX60" s="2">
        <v>12.291692641280003</v>
      </c>
      <c r="BY60" s="2">
        <v>12.291692641280003</v>
      </c>
      <c r="BZ60" s="2">
        <v>12.291692641280003</v>
      </c>
      <c r="CA60" s="2">
        <v>12.291692641280003</v>
      </c>
      <c r="CB60" s="2">
        <v>12.291692641280003</v>
      </c>
      <c r="CC60" s="2">
        <v>12.291692641280003</v>
      </c>
      <c r="CD60" s="2">
        <v>12.291692641280003</v>
      </c>
      <c r="CE60" s="2">
        <v>12.291692641280003</v>
      </c>
      <c r="CF60" s="2">
        <v>12.291692641280003</v>
      </c>
      <c r="CG60" s="2">
        <v>12.291692641280003</v>
      </c>
      <c r="CH60" s="2">
        <v>12.291692641280003</v>
      </c>
      <c r="CI60" s="2">
        <v>12.598984957312002</v>
      </c>
      <c r="CJ60" s="2">
        <v>12.598984957312002</v>
      </c>
      <c r="CK60" s="2">
        <v>12.598984957312002</v>
      </c>
      <c r="CL60" s="2">
        <v>12.598984957312002</v>
      </c>
      <c r="CM60" s="2">
        <v>12.598984957312002</v>
      </c>
      <c r="CN60" s="2">
        <v>12.598984957312002</v>
      </c>
      <c r="CO60" s="2">
        <v>12.598984957312002</v>
      </c>
      <c r="CP60" s="2">
        <v>12.598984957312002</v>
      </c>
      <c r="CQ60" s="2">
        <v>12.598984957312002</v>
      </c>
      <c r="CR60" s="2">
        <v>12.598984957312002</v>
      </c>
      <c r="CS60" s="2">
        <v>12.598984957312002</v>
      </c>
      <c r="CT60" s="2">
        <v>12.598984957312002</v>
      </c>
      <c r="CU60" s="2">
        <v>12.913959581244804</v>
      </c>
      <c r="CV60" s="2">
        <v>12.913959581244804</v>
      </c>
      <c r="CW60" s="2">
        <v>12.913959581244804</v>
      </c>
      <c r="CX60" s="2">
        <v>12.913959581244804</v>
      </c>
      <c r="CY60" s="2">
        <v>12.913959581244804</v>
      </c>
      <c r="CZ60" s="2">
        <v>12.913959581244804</v>
      </c>
      <c r="DA60" s="2">
        <v>12.913959581244804</v>
      </c>
      <c r="DB60" s="2">
        <v>12.913959581244804</v>
      </c>
      <c r="DC60" s="2">
        <v>12.913959581244804</v>
      </c>
      <c r="DD60" s="2">
        <v>12.913959581244804</v>
      </c>
      <c r="DE60" s="2">
        <v>12.913959581244804</v>
      </c>
      <c r="DF60" s="2">
        <v>12.913959581244804</v>
      </c>
      <c r="DG60" s="2">
        <v>13.172238772869701</v>
      </c>
      <c r="DH60" s="2">
        <v>13.172238772869701</v>
      </c>
      <c r="DI60" s="2">
        <v>13.172238772869701</v>
      </c>
      <c r="DJ60" s="2">
        <v>13.172238772869701</v>
      </c>
      <c r="DK60" s="2">
        <v>13.172238772869701</v>
      </c>
      <c r="DL60" s="2">
        <v>13.172238772869701</v>
      </c>
      <c r="DM60" s="2">
        <v>13.172238772869701</v>
      </c>
      <c r="DN60" s="2">
        <v>13.172238772869701</v>
      </c>
      <c r="DO60" s="2">
        <v>13.172238772869701</v>
      </c>
      <c r="DP60" s="2">
        <v>13.172238772869701</v>
      </c>
      <c r="DQ60" s="2">
        <v>13.172238772869701</v>
      </c>
      <c r="DR60" s="2">
        <v>13.172238772869701</v>
      </c>
      <c r="DS60" s="2">
        <v>13.435683548327093</v>
      </c>
    </row>
    <row r="61" spans="2:123" x14ac:dyDescent="0.3">
      <c r="B61" s="13" t="s">
        <v>398</v>
      </c>
      <c r="C61" s="387">
        <v>15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15.600000000000001</v>
      </c>
      <c r="U61" s="2">
        <v>15.600000000000001</v>
      </c>
      <c r="V61" s="2">
        <v>15.600000000000001</v>
      </c>
      <c r="W61" s="2">
        <v>15.600000000000001</v>
      </c>
      <c r="X61" s="2">
        <v>15.600000000000001</v>
      </c>
      <c r="Y61" s="2">
        <v>15.600000000000001</v>
      </c>
      <c r="Z61" s="2">
        <v>15.600000000000001</v>
      </c>
      <c r="AA61" s="2">
        <v>16.224</v>
      </c>
      <c r="AB61" s="2">
        <v>16.224</v>
      </c>
      <c r="AC61" s="2">
        <v>16.224</v>
      </c>
      <c r="AD61" s="2">
        <v>16.224</v>
      </c>
      <c r="AE61" s="2">
        <v>16.224</v>
      </c>
      <c r="AF61" s="2">
        <v>16.224</v>
      </c>
      <c r="AG61" s="2">
        <v>16.224</v>
      </c>
      <c r="AH61" s="2">
        <v>16.224</v>
      </c>
      <c r="AI61" s="2">
        <v>16.224</v>
      </c>
      <c r="AJ61" s="2">
        <v>16.224</v>
      </c>
      <c r="AK61" s="2">
        <v>16.224</v>
      </c>
      <c r="AL61" s="2">
        <v>16.224</v>
      </c>
      <c r="AM61" s="2">
        <v>16.872960000000003</v>
      </c>
      <c r="AN61" s="2">
        <v>16.872960000000003</v>
      </c>
      <c r="AO61" s="2">
        <v>16.872960000000003</v>
      </c>
      <c r="AP61" s="2">
        <v>16.872960000000003</v>
      </c>
      <c r="AQ61" s="2">
        <v>16.872960000000003</v>
      </c>
      <c r="AR61" s="2">
        <v>16.872960000000003</v>
      </c>
      <c r="AS61" s="2">
        <v>16.872960000000003</v>
      </c>
      <c r="AT61" s="2">
        <v>16.872960000000003</v>
      </c>
      <c r="AU61" s="2">
        <v>16.872960000000003</v>
      </c>
      <c r="AV61" s="2">
        <v>16.872960000000003</v>
      </c>
      <c r="AW61" s="2">
        <v>16.872960000000003</v>
      </c>
      <c r="AX61" s="2">
        <v>16.872960000000003</v>
      </c>
      <c r="AY61" s="2">
        <v>17.379148800000003</v>
      </c>
      <c r="AZ61" s="2">
        <v>17.379148800000003</v>
      </c>
      <c r="BA61" s="2">
        <v>17.379148800000003</v>
      </c>
      <c r="BB61" s="2">
        <v>17.379148800000003</v>
      </c>
      <c r="BC61" s="2">
        <v>17.379148800000003</v>
      </c>
      <c r="BD61" s="2">
        <v>17.379148800000003</v>
      </c>
      <c r="BE61" s="2">
        <v>17.379148800000003</v>
      </c>
      <c r="BF61" s="2">
        <v>17.379148800000003</v>
      </c>
      <c r="BG61" s="2">
        <v>17.379148800000003</v>
      </c>
      <c r="BH61" s="2">
        <v>17.379148800000003</v>
      </c>
      <c r="BI61" s="2">
        <v>17.379148800000003</v>
      </c>
      <c r="BJ61" s="2">
        <v>17.379148800000003</v>
      </c>
      <c r="BK61" s="2">
        <v>17.900523264000004</v>
      </c>
      <c r="BL61" s="2">
        <v>17.900523264000004</v>
      </c>
      <c r="BM61" s="2">
        <v>17.900523264000004</v>
      </c>
      <c r="BN61" s="2">
        <v>17.900523264000004</v>
      </c>
      <c r="BO61" s="2">
        <v>17.900523264000004</v>
      </c>
      <c r="BP61" s="2">
        <v>17.900523264000004</v>
      </c>
      <c r="BQ61" s="2">
        <v>17.900523264000004</v>
      </c>
      <c r="BR61" s="2">
        <v>17.900523264000004</v>
      </c>
      <c r="BS61" s="2">
        <v>17.900523264000004</v>
      </c>
      <c r="BT61" s="2">
        <v>17.900523264000004</v>
      </c>
      <c r="BU61" s="2">
        <v>17.900523264000004</v>
      </c>
      <c r="BV61" s="2">
        <v>17.900523264000004</v>
      </c>
      <c r="BW61" s="2">
        <v>18.437538961920005</v>
      </c>
      <c r="BX61" s="2">
        <v>18.437538961920005</v>
      </c>
      <c r="BY61" s="2">
        <v>18.437538961920005</v>
      </c>
      <c r="BZ61" s="2">
        <v>18.437538961920005</v>
      </c>
      <c r="CA61" s="2">
        <v>18.437538961920005</v>
      </c>
      <c r="CB61" s="2">
        <v>18.437538961920005</v>
      </c>
      <c r="CC61" s="2">
        <v>18.437538961920005</v>
      </c>
      <c r="CD61" s="2">
        <v>18.437538961920005</v>
      </c>
      <c r="CE61" s="2">
        <v>18.437538961920005</v>
      </c>
      <c r="CF61" s="2">
        <v>18.437538961920005</v>
      </c>
      <c r="CG61" s="2">
        <v>18.437538961920005</v>
      </c>
      <c r="CH61" s="2">
        <v>18.437538961920005</v>
      </c>
      <c r="CI61" s="2">
        <v>18.898477435968005</v>
      </c>
      <c r="CJ61" s="2">
        <v>18.898477435968005</v>
      </c>
      <c r="CK61" s="2">
        <v>18.898477435968005</v>
      </c>
      <c r="CL61" s="2">
        <v>18.898477435968005</v>
      </c>
      <c r="CM61" s="2">
        <v>18.898477435968005</v>
      </c>
      <c r="CN61" s="2">
        <v>18.898477435968005</v>
      </c>
      <c r="CO61" s="2">
        <v>18.898477435968005</v>
      </c>
      <c r="CP61" s="2">
        <v>18.898477435968005</v>
      </c>
      <c r="CQ61" s="2">
        <v>18.898477435968005</v>
      </c>
      <c r="CR61" s="2">
        <v>18.898477435968005</v>
      </c>
      <c r="CS61" s="2">
        <v>18.898477435968005</v>
      </c>
      <c r="CT61" s="2">
        <v>18.898477435968005</v>
      </c>
      <c r="CU61" s="2">
        <v>19.370939371867205</v>
      </c>
      <c r="CV61" s="2">
        <v>19.370939371867205</v>
      </c>
      <c r="CW61" s="2">
        <v>19.370939371867205</v>
      </c>
      <c r="CX61" s="2">
        <v>19.370939371867205</v>
      </c>
      <c r="CY61" s="2">
        <v>19.370939371867205</v>
      </c>
      <c r="CZ61" s="2">
        <v>19.370939371867205</v>
      </c>
      <c r="DA61" s="2">
        <v>19.370939371867205</v>
      </c>
      <c r="DB61" s="2">
        <v>19.370939371867205</v>
      </c>
      <c r="DC61" s="2">
        <v>19.370939371867205</v>
      </c>
      <c r="DD61" s="2">
        <v>19.370939371867205</v>
      </c>
      <c r="DE61" s="2">
        <v>19.370939371867205</v>
      </c>
      <c r="DF61" s="2">
        <v>19.370939371867205</v>
      </c>
      <c r="DG61" s="2">
        <v>19.758358159304549</v>
      </c>
      <c r="DH61" s="2">
        <v>19.758358159304549</v>
      </c>
      <c r="DI61" s="2">
        <v>19.758358159304549</v>
      </c>
      <c r="DJ61" s="2">
        <v>19.758358159304549</v>
      </c>
      <c r="DK61" s="2">
        <v>19.758358159304549</v>
      </c>
      <c r="DL61" s="2">
        <v>19.758358159304549</v>
      </c>
      <c r="DM61" s="2">
        <v>19.758358159304549</v>
      </c>
      <c r="DN61" s="2">
        <v>19.758358159304549</v>
      </c>
      <c r="DO61" s="2">
        <v>19.758358159304549</v>
      </c>
      <c r="DP61" s="2">
        <v>19.758358159304549</v>
      </c>
      <c r="DQ61" s="2">
        <v>19.758358159304549</v>
      </c>
      <c r="DR61" s="2">
        <v>19.758358159304549</v>
      </c>
      <c r="DS61" s="2">
        <v>20.153525322490641</v>
      </c>
    </row>
    <row r="62" spans="2:123" x14ac:dyDescent="0.3">
      <c r="B62" s="13" t="s">
        <v>399</v>
      </c>
      <c r="C62" s="387">
        <v>150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156</v>
      </c>
      <c r="U62" s="2">
        <v>156</v>
      </c>
      <c r="V62" s="2">
        <v>156</v>
      </c>
      <c r="W62" s="2">
        <v>156</v>
      </c>
      <c r="X62" s="2">
        <v>156</v>
      </c>
      <c r="Y62" s="2">
        <v>156</v>
      </c>
      <c r="Z62" s="2">
        <v>156</v>
      </c>
      <c r="AA62" s="2">
        <v>162.24</v>
      </c>
      <c r="AB62" s="2">
        <v>162.24</v>
      </c>
      <c r="AC62" s="2">
        <v>162.24</v>
      </c>
      <c r="AD62" s="2">
        <v>162.24</v>
      </c>
      <c r="AE62" s="2">
        <v>162.24</v>
      </c>
      <c r="AF62" s="2">
        <v>162.24</v>
      </c>
      <c r="AG62" s="2">
        <v>162.24</v>
      </c>
      <c r="AH62" s="2">
        <v>162.24</v>
      </c>
      <c r="AI62" s="2">
        <v>162.24</v>
      </c>
      <c r="AJ62" s="2">
        <v>162.24</v>
      </c>
      <c r="AK62" s="2">
        <v>162.24</v>
      </c>
      <c r="AL62" s="2">
        <v>162.24</v>
      </c>
      <c r="AM62" s="2">
        <v>168.7296</v>
      </c>
      <c r="AN62" s="2">
        <v>168.7296</v>
      </c>
      <c r="AO62" s="2">
        <v>168.7296</v>
      </c>
      <c r="AP62" s="2">
        <v>168.7296</v>
      </c>
      <c r="AQ62" s="2">
        <v>168.7296</v>
      </c>
      <c r="AR62" s="2">
        <v>168.7296</v>
      </c>
      <c r="AS62" s="2">
        <v>168.7296</v>
      </c>
      <c r="AT62" s="2">
        <v>168.7296</v>
      </c>
      <c r="AU62" s="2">
        <v>168.7296</v>
      </c>
      <c r="AV62" s="2">
        <v>168.7296</v>
      </c>
      <c r="AW62" s="2">
        <v>168.7296</v>
      </c>
      <c r="AX62" s="2">
        <v>168.7296</v>
      </c>
      <c r="AY62" s="2">
        <v>173.79148800000002</v>
      </c>
      <c r="AZ62" s="2">
        <v>173.79148800000002</v>
      </c>
      <c r="BA62" s="2">
        <v>173.79148800000002</v>
      </c>
      <c r="BB62" s="2">
        <v>173.79148800000002</v>
      </c>
      <c r="BC62" s="2">
        <v>173.79148800000002</v>
      </c>
      <c r="BD62" s="2">
        <v>173.79148800000002</v>
      </c>
      <c r="BE62" s="2">
        <v>173.79148800000002</v>
      </c>
      <c r="BF62" s="2">
        <v>173.79148800000002</v>
      </c>
      <c r="BG62" s="2">
        <v>173.79148800000002</v>
      </c>
      <c r="BH62" s="2">
        <v>173.79148800000002</v>
      </c>
      <c r="BI62" s="2">
        <v>173.79148800000002</v>
      </c>
      <c r="BJ62" s="2">
        <v>173.79148800000002</v>
      </c>
      <c r="BK62" s="2">
        <v>179.00523264000003</v>
      </c>
      <c r="BL62" s="2">
        <v>179.00523264000003</v>
      </c>
      <c r="BM62" s="2">
        <v>179.00523264000003</v>
      </c>
      <c r="BN62" s="2">
        <v>179.00523264000003</v>
      </c>
      <c r="BO62" s="2">
        <v>179.00523264000003</v>
      </c>
      <c r="BP62" s="2">
        <v>179.00523264000003</v>
      </c>
      <c r="BQ62" s="2">
        <v>179.00523264000003</v>
      </c>
      <c r="BR62" s="2">
        <v>179.00523264000003</v>
      </c>
      <c r="BS62" s="2">
        <v>179.00523264000003</v>
      </c>
      <c r="BT62" s="2">
        <v>179.00523264000003</v>
      </c>
      <c r="BU62" s="2">
        <v>179.00523264000003</v>
      </c>
      <c r="BV62" s="2">
        <v>179.00523264000003</v>
      </c>
      <c r="BW62" s="2">
        <v>184.37538961920004</v>
      </c>
      <c r="BX62" s="2">
        <v>184.37538961920004</v>
      </c>
      <c r="BY62" s="2">
        <v>184.37538961920004</v>
      </c>
      <c r="BZ62" s="2">
        <v>184.37538961920004</v>
      </c>
      <c r="CA62" s="2">
        <v>184.37538961920004</v>
      </c>
      <c r="CB62" s="2">
        <v>184.37538961920004</v>
      </c>
      <c r="CC62" s="2">
        <v>184.37538961920004</v>
      </c>
      <c r="CD62" s="2">
        <v>184.37538961920004</v>
      </c>
      <c r="CE62" s="2">
        <v>184.37538961920004</v>
      </c>
      <c r="CF62" s="2">
        <v>184.37538961920004</v>
      </c>
      <c r="CG62" s="2">
        <v>184.37538961920004</v>
      </c>
      <c r="CH62" s="2">
        <v>184.37538961920004</v>
      </c>
      <c r="CI62" s="2">
        <v>188.98477435968005</v>
      </c>
      <c r="CJ62" s="2">
        <v>188.98477435968005</v>
      </c>
      <c r="CK62" s="2">
        <v>188.98477435968005</v>
      </c>
      <c r="CL62" s="2">
        <v>188.98477435968005</v>
      </c>
      <c r="CM62" s="2">
        <v>188.98477435968005</v>
      </c>
      <c r="CN62" s="2">
        <v>188.98477435968005</v>
      </c>
      <c r="CO62" s="2">
        <v>188.98477435968005</v>
      </c>
      <c r="CP62" s="2">
        <v>188.98477435968005</v>
      </c>
      <c r="CQ62" s="2">
        <v>188.98477435968005</v>
      </c>
      <c r="CR62" s="2">
        <v>188.98477435968005</v>
      </c>
      <c r="CS62" s="2">
        <v>188.98477435968005</v>
      </c>
      <c r="CT62" s="2">
        <v>188.98477435968005</v>
      </c>
      <c r="CU62" s="2">
        <v>193.70939371867203</v>
      </c>
      <c r="CV62" s="2">
        <v>193.70939371867203</v>
      </c>
      <c r="CW62" s="2">
        <v>193.70939371867203</v>
      </c>
      <c r="CX62" s="2">
        <v>193.70939371867203</v>
      </c>
      <c r="CY62" s="2">
        <v>193.70939371867203</v>
      </c>
      <c r="CZ62" s="2">
        <v>193.70939371867203</v>
      </c>
      <c r="DA62" s="2">
        <v>193.70939371867203</v>
      </c>
      <c r="DB62" s="2">
        <v>193.70939371867203</v>
      </c>
      <c r="DC62" s="2">
        <v>193.70939371867203</v>
      </c>
      <c r="DD62" s="2">
        <v>193.70939371867203</v>
      </c>
      <c r="DE62" s="2">
        <v>193.70939371867203</v>
      </c>
      <c r="DF62" s="2">
        <v>193.70939371867203</v>
      </c>
      <c r="DG62" s="2">
        <v>197.58358159304549</v>
      </c>
      <c r="DH62" s="2">
        <v>197.58358159304549</v>
      </c>
      <c r="DI62" s="2">
        <v>197.58358159304549</v>
      </c>
      <c r="DJ62" s="2">
        <v>197.58358159304549</v>
      </c>
      <c r="DK62" s="2">
        <v>197.58358159304549</v>
      </c>
      <c r="DL62" s="2">
        <v>197.58358159304549</v>
      </c>
      <c r="DM62" s="2">
        <v>197.58358159304549</v>
      </c>
      <c r="DN62" s="2">
        <v>197.58358159304549</v>
      </c>
      <c r="DO62" s="2">
        <v>197.58358159304549</v>
      </c>
      <c r="DP62" s="2">
        <v>197.58358159304549</v>
      </c>
      <c r="DQ62" s="2">
        <v>197.58358159304549</v>
      </c>
      <c r="DR62" s="2">
        <v>197.58358159304549</v>
      </c>
      <c r="DS62" s="2">
        <v>201.5352532249064</v>
      </c>
    </row>
    <row r="63" spans="2:123" x14ac:dyDescent="0.3">
      <c r="B63" s="13" t="s">
        <v>400</v>
      </c>
      <c r="C63" s="387">
        <v>200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208</v>
      </c>
      <c r="U63" s="2">
        <v>208</v>
      </c>
      <c r="V63" s="2">
        <v>208</v>
      </c>
      <c r="W63" s="2">
        <v>208</v>
      </c>
      <c r="X63" s="2">
        <v>208</v>
      </c>
      <c r="Y63" s="2">
        <v>208</v>
      </c>
      <c r="Z63" s="2">
        <v>208</v>
      </c>
      <c r="AA63" s="2">
        <v>216.32000000000002</v>
      </c>
      <c r="AB63" s="2">
        <v>216.32000000000002</v>
      </c>
      <c r="AC63" s="2">
        <v>216.32000000000002</v>
      </c>
      <c r="AD63" s="2">
        <v>216.32000000000002</v>
      </c>
      <c r="AE63" s="2">
        <v>216.32000000000002</v>
      </c>
      <c r="AF63" s="2">
        <v>216.32000000000002</v>
      </c>
      <c r="AG63" s="2">
        <v>216.32000000000002</v>
      </c>
      <c r="AH63" s="2">
        <v>216.32000000000002</v>
      </c>
      <c r="AI63" s="2">
        <v>216.32000000000002</v>
      </c>
      <c r="AJ63" s="2">
        <v>216.32000000000002</v>
      </c>
      <c r="AK63" s="2">
        <v>216.32000000000002</v>
      </c>
      <c r="AL63" s="2">
        <v>216.32000000000002</v>
      </c>
      <c r="AM63" s="2">
        <v>224.97280000000001</v>
      </c>
      <c r="AN63" s="2">
        <v>224.97280000000001</v>
      </c>
      <c r="AO63" s="2">
        <v>224.97280000000001</v>
      </c>
      <c r="AP63" s="2">
        <v>224.97280000000001</v>
      </c>
      <c r="AQ63" s="2">
        <v>224.97280000000001</v>
      </c>
      <c r="AR63" s="2">
        <v>224.97280000000001</v>
      </c>
      <c r="AS63" s="2">
        <v>224.97280000000001</v>
      </c>
      <c r="AT63" s="2">
        <v>224.97280000000001</v>
      </c>
      <c r="AU63" s="2">
        <v>224.97280000000001</v>
      </c>
      <c r="AV63" s="2">
        <v>224.97280000000001</v>
      </c>
      <c r="AW63" s="2">
        <v>224.97280000000001</v>
      </c>
      <c r="AX63" s="2">
        <v>224.97280000000001</v>
      </c>
      <c r="AY63" s="2">
        <v>231.72198400000005</v>
      </c>
      <c r="AZ63" s="2">
        <v>231.72198400000005</v>
      </c>
      <c r="BA63" s="2">
        <v>231.72198400000005</v>
      </c>
      <c r="BB63" s="2">
        <v>231.72198400000005</v>
      </c>
      <c r="BC63" s="2">
        <v>231.72198400000005</v>
      </c>
      <c r="BD63" s="2">
        <v>231.72198400000005</v>
      </c>
      <c r="BE63" s="2">
        <v>231.72198400000005</v>
      </c>
      <c r="BF63" s="2">
        <v>231.72198400000005</v>
      </c>
      <c r="BG63" s="2">
        <v>231.72198400000005</v>
      </c>
      <c r="BH63" s="2">
        <v>231.72198400000005</v>
      </c>
      <c r="BI63" s="2">
        <v>231.72198400000005</v>
      </c>
      <c r="BJ63" s="2">
        <v>231.72198400000005</v>
      </c>
      <c r="BK63" s="2">
        <v>238.67364352000004</v>
      </c>
      <c r="BL63" s="2">
        <v>238.67364352000004</v>
      </c>
      <c r="BM63" s="2">
        <v>238.67364352000004</v>
      </c>
      <c r="BN63" s="2">
        <v>238.67364352000004</v>
      </c>
      <c r="BO63" s="2">
        <v>238.67364352000004</v>
      </c>
      <c r="BP63" s="2">
        <v>238.67364352000004</v>
      </c>
      <c r="BQ63" s="2">
        <v>238.67364352000004</v>
      </c>
      <c r="BR63" s="2">
        <v>238.67364352000004</v>
      </c>
      <c r="BS63" s="2">
        <v>238.67364352000004</v>
      </c>
      <c r="BT63" s="2">
        <v>238.67364352000004</v>
      </c>
      <c r="BU63" s="2">
        <v>238.67364352000004</v>
      </c>
      <c r="BV63" s="2">
        <v>238.67364352000004</v>
      </c>
      <c r="BW63" s="2">
        <v>245.83385282560008</v>
      </c>
      <c r="BX63" s="2">
        <v>245.83385282560008</v>
      </c>
      <c r="BY63" s="2">
        <v>245.83385282560008</v>
      </c>
      <c r="BZ63" s="2">
        <v>245.83385282560008</v>
      </c>
      <c r="CA63" s="2">
        <v>245.83385282560008</v>
      </c>
      <c r="CB63" s="2">
        <v>245.83385282560008</v>
      </c>
      <c r="CC63" s="2">
        <v>245.83385282560008</v>
      </c>
      <c r="CD63" s="2">
        <v>245.83385282560008</v>
      </c>
      <c r="CE63" s="2">
        <v>245.83385282560008</v>
      </c>
      <c r="CF63" s="2">
        <v>245.83385282560008</v>
      </c>
      <c r="CG63" s="2">
        <v>245.83385282560008</v>
      </c>
      <c r="CH63" s="2">
        <v>245.83385282560008</v>
      </c>
      <c r="CI63" s="2">
        <v>251.97969914624005</v>
      </c>
      <c r="CJ63" s="2">
        <v>251.97969914624005</v>
      </c>
      <c r="CK63" s="2">
        <v>251.97969914624005</v>
      </c>
      <c r="CL63" s="2">
        <v>251.97969914624005</v>
      </c>
      <c r="CM63" s="2">
        <v>251.97969914624005</v>
      </c>
      <c r="CN63" s="2">
        <v>251.97969914624005</v>
      </c>
      <c r="CO63" s="2">
        <v>251.97969914624005</v>
      </c>
      <c r="CP63" s="2">
        <v>251.97969914624005</v>
      </c>
      <c r="CQ63" s="2">
        <v>251.97969914624005</v>
      </c>
      <c r="CR63" s="2">
        <v>251.97969914624005</v>
      </c>
      <c r="CS63" s="2">
        <v>251.97969914624005</v>
      </c>
      <c r="CT63" s="2">
        <v>251.97969914624005</v>
      </c>
      <c r="CU63" s="2">
        <v>258.27919162489604</v>
      </c>
      <c r="CV63" s="2">
        <v>258.27919162489604</v>
      </c>
      <c r="CW63" s="2">
        <v>258.27919162489604</v>
      </c>
      <c r="CX63" s="2">
        <v>258.27919162489604</v>
      </c>
      <c r="CY63" s="2">
        <v>258.27919162489604</v>
      </c>
      <c r="CZ63" s="2">
        <v>258.27919162489604</v>
      </c>
      <c r="DA63" s="2">
        <v>258.27919162489604</v>
      </c>
      <c r="DB63" s="2">
        <v>258.27919162489604</v>
      </c>
      <c r="DC63" s="2">
        <v>258.27919162489604</v>
      </c>
      <c r="DD63" s="2">
        <v>258.27919162489604</v>
      </c>
      <c r="DE63" s="2">
        <v>258.27919162489604</v>
      </c>
      <c r="DF63" s="2">
        <v>258.27919162489604</v>
      </c>
      <c r="DG63" s="2">
        <v>263.44477545739397</v>
      </c>
      <c r="DH63" s="2">
        <v>263.44477545739397</v>
      </c>
      <c r="DI63" s="2">
        <v>263.44477545739397</v>
      </c>
      <c r="DJ63" s="2">
        <v>263.44477545739397</v>
      </c>
      <c r="DK63" s="2">
        <v>263.44477545739397</v>
      </c>
      <c r="DL63" s="2">
        <v>263.44477545739397</v>
      </c>
      <c r="DM63" s="2">
        <v>263.44477545739397</v>
      </c>
      <c r="DN63" s="2">
        <v>263.44477545739397</v>
      </c>
      <c r="DO63" s="2">
        <v>263.44477545739397</v>
      </c>
      <c r="DP63" s="2">
        <v>263.44477545739397</v>
      </c>
      <c r="DQ63" s="2">
        <v>263.44477545739397</v>
      </c>
      <c r="DR63" s="2">
        <v>263.44477545739397</v>
      </c>
      <c r="DS63" s="2">
        <v>268.71367096654188</v>
      </c>
    </row>
    <row r="64" spans="2:123" x14ac:dyDescent="0.3">
      <c r="B64" s="13" t="s">
        <v>455</v>
      </c>
      <c r="C64" s="387">
        <v>100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104</v>
      </c>
      <c r="U64" s="2">
        <v>104</v>
      </c>
      <c r="V64" s="2">
        <v>104</v>
      </c>
      <c r="W64" s="2">
        <v>104</v>
      </c>
      <c r="X64" s="2">
        <v>104</v>
      </c>
      <c r="Y64" s="2">
        <v>104</v>
      </c>
      <c r="Z64" s="2">
        <v>104</v>
      </c>
      <c r="AA64" s="2">
        <v>108.16000000000001</v>
      </c>
      <c r="AB64" s="2">
        <v>108.16000000000001</v>
      </c>
      <c r="AC64" s="2">
        <v>108.16000000000001</v>
      </c>
      <c r="AD64" s="2">
        <v>108.16000000000001</v>
      </c>
      <c r="AE64" s="2">
        <v>108.16000000000001</v>
      </c>
      <c r="AF64" s="2">
        <v>108.16000000000001</v>
      </c>
      <c r="AG64" s="2">
        <v>108.16000000000001</v>
      </c>
      <c r="AH64" s="2">
        <v>108.16000000000001</v>
      </c>
      <c r="AI64" s="2">
        <v>108.16000000000001</v>
      </c>
      <c r="AJ64" s="2">
        <v>108.16000000000001</v>
      </c>
      <c r="AK64" s="2">
        <v>108.16000000000001</v>
      </c>
      <c r="AL64" s="2">
        <v>108.16000000000001</v>
      </c>
      <c r="AM64" s="2">
        <v>112.4864</v>
      </c>
      <c r="AN64" s="2">
        <v>112.4864</v>
      </c>
      <c r="AO64" s="2">
        <v>112.4864</v>
      </c>
      <c r="AP64" s="2">
        <v>112.4864</v>
      </c>
      <c r="AQ64" s="2">
        <v>112.4864</v>
      </c>
      <c r="AR64" s="2">
        <v>112.4864</v>
      </c>
      <c r="AS64" s="2">
        <v>112.4864</v>
      </c>
      <c r="AT64" s="2">
        <v>112.4864</v>
      </c>
      <c r="AU64" s="2">
        <v>112.4864</v>
      </c>
      <c r="AV64" s="2">
        <v>112.4864</v>
      </c>
      <c r="AW64" s="2">
        <v>112.4864</v>
      </c>
      <c r="AX64" s="2">
        <v>112.4864</v>
      </c>
      <c r="AY64" s="2">
        <v>115.86099200000002</v>
      </c>
      <c r="AZ64" s="2">
        <v>115.86099200000002</v>
      </c>
      <c r="BA64" s="2">
        <v>115.86099200000002</v>
      </c>
      <c r="BB64" s="2">
        <v>115.86099200000002</v>
      </c>
      <c r="BC64" s="2">
        <v>115.86099200000002</v>
      </c>
      <c r="BD64" s="2">
        <v>115.86099200000002</v>
      </c>
      <c r="BE64" s="2">
        <v>115.86099200000002</v>
      </c>
      <c r="BF64" s="2">
        <v>115.86099200000002</v>
      </c>
      <c r="BG64" s="2">
        <v>115.86099200000002</v>
      </c>
      <c r="BH64" s="2">
        <v>115.86099200000002</v>
      </c>
      <c r="BI64" s="2">
        <v>115.86099200000002</v>
      </c>
      <c r="BJ64" s="2">
        <v>115.86099200000002</v>
      </c>
      <c r="BK64" s="2">
        <v>119.33682176000002</v>
      </c>
      <c r="BL64" s="2">
        <v>119.33682176000002</v>
      </c>
      <c r="BM64" s="2">
        <v>119.33682176000002</v>
      </c>
      <c r="BN64" s="2">
        <v>119.33682176000002</v>
      </c>
      <c r="BO64" s="2">
        <v>119.33682176000002</v>
      </c>
      <c r="BP64" s="2">
        <v>119.33682176000002</v>
      </c>
      <c r="BQ64" s="2">
        <v>119.33682176000002</v>
      </c>
      <c r="BR64" s="2">
        <v>119.33682176000002</v>
      </c>
      <c r="BS64" s="2">
        <v>119.33682176000002</v>
      </c>
      <c r="BT64" s="2">
        <v>119.33682176000002</v>
      </c>
      <c r="BU64" s="2">
        <v>119.33682176000002</v>
      </c>
      <c r="BV64" s="2">
        <v>119.33682176000002</v>
      </c>
      <c r="BW64" s="2">
        <v>122.91692641280004</v>
      </c>
      <c r="BX64" s="2">
        <v>122.91692641280004</v>
      </c>
      <c r="BY64" s="2">
        <v>122.91692641280004</v>
      </c>
      <c r="BZ64" s="2">
        <v>122.91692641280004</v>
      </c>
      <c r="CA64" s="2">
        <v>122.91692641280004</v>
      </c>
      <c r="CB64" s="2">
        <v>122.91692641280004</v>
      </c>
      <c r="CC64" s="2">
        <v>122.91692641280004</v>
      </c>
      <c r="CD64" s="2">
        <v>122.91692641280004</v>
      </c>
      <c r="CE64" s="2">
        <v>122.91692641280004</v>
      </c>
      <c r="CF64" s="2">
        <v>122.91692641280004</v>
      </c>
      <c r="CG64" s="2">
        <v>122.91692641280004</v>
      </c>
      <c r="CH64" s="2">
        <v>122.91692641280004</v>
      </c>
      <c r="CI64" s="2">
        <v>125.98984957312003</v>
      </c>
      <c r="CJ64" s="2">
        <v>125.98984957312003</v>
      </c>
      <c r="CK64" s="2">
        <v>125.98984957312003</v>
      </c>
      <c r="CL64" s="2">
        <v>125.98984957312003</v>
      </c>
      <c r="CM64" s="2">
        <v>125.98984957312003</v>
      </c>
      <c r="CN64" s="2">
        <v>125.98984957312003</v>
      </c>
      <c r="CO64" s="2">
        <v>125.98984957312003</v>
      </c>
      <c r="CP64" s="2">
        <v>125.98984957312003</v>
      </c>
      <c r="CQ64" s="2">
        <v>125.98984957312003</v>
      </c>
      <c r="CR64" s="2">
        <v>125.98984957312003</v>
      </c>
      <c r="CS64" s="2">
        <v>125.98984957312003</v>
      </c>
      <c r="CT64" s="2">
        <v>125.98984957312003</v>
      </c>
      <c r="CU64" s="2">
        <v>129.13959581244802</v>
      </c>
      <c r="CV64" s="2">
        <v>129.13959581244802</v>
      </c>
      <c r="CW64" s="2">
        <v>129.13959581244802</v>
      </c>
      <c r="CX64" s="2">
        <v>129.13959581244802</v>
      </c>
      <c r="CY64" s="2">
        <v>129.13959581244802</v>
      </c>
      <c r="CZ64" s="2">
        <v>129.13959581244802</v>
      </c>
      <c r="DA64" s="2">
        <v>129.13959581244802</v>
      </c>
      <c r="DB64" s="2">
        <v>129.13959581244802</v>
      </c>
      <c r="DC64" s="2">
        <v>129.13959581244802</v>
      </c>
      <c r="DD64" s="2">
        <v>129.13959581244802</v>
      </c>
      <c r="DE64" s="2">
        <v>129.13959581244802</v>
      </c>
      <c r="DF64" s="2">
        <v>129.13959581244802</v>
      </c>
      <c r="DG64" s="2">
        <v>131.72238772869699</v>
      </c>
      <c r="DH64" s="2">
        <v>131.72238772869699</v>
      </c>
      <c r="DI64" s="2">
        <v>131.72238772869699</v>
      </c>
      <c r="DJ64" s="2">
        <v>131.72238772869699</v>
      </c>
      <c r="DK64" s="2">
        <v>131.72238772869699</v>
      </c>
      <c r="DL64" s="2">
        <v>131.72238772869699</v>
      </c>
      <c r="DM64" s="2">
        <v>131.72238772869699</v>
      </c>
      <c r="DN64" s="2">
        <v>131.72238772869699</v>
      </c>
      <c r="DO64" s="2">
        <v>131.72238772869699</v>
      </c>
      <c r="DP64" s="2">
        <v>131.72238772869699</v>
      </c>
      <c r="DQ64" s="2">
        <v>131.72238772869699</v>
      </c>
      <c r="DR64" s="2">
        <v>131.72238772869699</v>
      </c>
      <c r="DS64" s="2">
        <v>134.35683548327094</v>
      </c>
    </row>
    <row r="65" spans="2:123" x14ac:dyDescent="0.3">
      <c r="B65" s="13" t="s">
        <v>402</v>
      </c>
      <c r="C65" s="387">
        <v>15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15.600000000000001</v>
      </c>
      <c r="U65" s="2">
        <v>15.600000000000001</v>
      </c>
      <c r="V65" s="2">
        <v>15.600000000000001</v>
      </c>
      <c r="W65" s="2">
        <v>15.600000000000001</v>
      </c>
      <c r="X65" s="2">
        <v>15.600000000000001</v>
      </c>
      <c r="Y65" s="2">
        <v>15.600000000000001</v>
      </c>
      <c r="Z65" s="2">
        <v>15.600000000000001</v>
      </c>
      <c r="AA65" s="2">
        <v>16.224</v>
      </c>
      <c r="AB65" s="2">
        <v>16.224</v>
      </c>
      <c r="AC65" s="2">
        <v>16.224</v>
      </c>
      <c r="AD65" s="2">
        <v>16.224</v>
      </c>
      <c r="AE65" s="2">
        <v>16.224</v>
      </c>
      <c r="AF65" s="2">
        <v>16.224</v>
      </c>
      <c r="AG65" s="2">
        <v>16.224</v>
      </c>
      <c r="AH65" s="2">
        <v>16.224</v>
      </c>
      <c r="AI65" s="2">
        <v>16.224</v>
      </c>
      <c r="AJ65" s="2">
        <v>16.224</v>
      </c>
      <c r="AK65" s="2">
        <v>16.224</v>
      </c>
      <c r="AL65" s="2">
        <v>16.224</v>
      </c>
      <c r="AM65" s="2">
        <v>16.872960000000003</v>
      </c>
      <c r="AN65" s="2">
        <v>16.872960000000003</v>
      </c>
      <c r="AO65" s="2">
        <v>16.872960000000003</v>
      </c>
      <c r="AP65" s="2">
        <v>16.872960000000003</v>
      </c>
      <c r="AQ65" s="2">
        <v>16.872960000000003</v>
      </c>
      <c r="AR65" s="2">
        <v>16.872960000000003</v>
      </c>
      <c r="AS65" s="2">
        <v>16.872960000000003</v>
      </c>
      <c r="AT65" s="2">
        <v>16.872960000000003</v>
      </c>
      <c r="AU65" s="2">
        <v>16.872960000000003</v>
      </c>
      <c r="AV65" s="2">
        <v>16.872960000000003</v>
      </c>
      <c r="AW65" s="2">
        <v>16.872960000000003</v>
      </c>
      <c r="AX65" s="2">
        <v>16.872960000000003</v>
      </c>
      <c r="AY65" s="2">
        <v>17.379148800000003</v>
      </c>
      <c r="AZ65" s="2">
        <v>17.379148800000003</v>
      </c>
      <c r="BA65" s="2">
        <v>17.379148800000003</v>
      </c>
      <c r="BB65" s="2">
        <v>17.379148800000003</v>
      </c>
      <c r="BC65" s="2">
        <v>17.379148800000003</v>
      </c>
      <c r="BD65" s="2">
        <v>17.379148800000003</v>
      </c>
      <c r="BE65" s="2">
        <v>17.379148800000003</v>
      </c>
      <c r="BF65" s="2">
        <v>17.379148800000003</v>
      </c>
      <c r="BG65" s="2">
        <v>17.379148800000003</v>
      </c>
      <c r="BH65" s="2">
        <v>17.379148800000003</v>
      </c>
      <c r="BI65" s="2">
        <v>17.379148800000003</v>
      </c>
      <c r="BJ65" s="2">
        <v>17.379148800000003</v>
      </c>
      <c r="BK65" s="2">
        <v>17.900523264000004</v>
      </c>
      <c r="BL65" s="2">
        <v>17.900523264000004</v>
      </c>
      <c r="BM65" s="2">
        <v>17.900523264000004</v>
      </c>
      <c r="BN65" s="2">
        <v>17.900523264000004</v>
      </c>
      <c r="BO65" s="2">
        <v>17.900523264000004</v>
      </c>
      <c r="BP65" s="2">
        <v>17.900523264000004</v>
      </c>
      <c r="BQ65" s="2">
        <v>17.900523264000004</v>
      </c>
      <c r="BR65" s="2">
        <v>17.900523264000004</v>
      </c>
      <c r="BS65" s="2">
        <v>17.900523264000004</v>
      </c>
      <c r="BT65" s="2">
        <v>17.900523264000004</v>
      </c>
      <c r="BU65" s="2">
        <v>17.900523264000004</v>
      </c>
      <c r="BV65" s="2">
        <v>17.900523264000004</v>
      </c>
      <c r="BW65" s="2">
        <v>18.437538961920005</v>
      </c>
      <c r="BX65" s="2">
        <v>18.437538961920005</v>
      </c>
      <c r="BY65" s="2">
        <v>18.437538961920005</v>
      </c>
      <c r="BZ65" s="2">
        <v>18.437538961920005</v>
      </c>
      <c r="CA65" s="2">
        <v>18.437538961920005</v>
      </c>
      <c r="CB65" s="2">
        <v>18.437538961920005</v>
      </c>
      <c r="CC65" s="2">
        <v>18.437538961920005</v>
      </c>
      <c r="CD65" s="2">
        <v>18.437538961920005</v>
      </c>
      <c r="CE65" s="2">
        <v>18.437538961920005</v>
      </c>
      <c r="CF65" s="2">
        <v>18.437538961920005</v>
      </c>
      <c r="CG65" s="2">
        <v>18.437538961920005</v>
      </c>
      <c r="CH65" s="2">
        <v>18.437538961920005</v>
      </c>
      <c r="CI65" s="2">
        <v>18.898477435968005</v>
      </c>
      <c r="CJ65" s="2">
        <v>18.898477435968005</v>
      </c>
      <c r="CK65" s="2">
        <v>18.898477435968005</v>
      </c>
      <c r="CL65" s="2">
        <v>18.898477435968005</v>
      </c>
      <c r="CM65" s="2">
        <v>18.898477435968005</v>
      </c>
      <c r="CN65" s="2">
        <v>18.898477435968005</v>
      </c>
      <c r="CO65" s="2">
        <v>18.898477435968005</v>
      </c>
      <c r="CP65" s="2">
        <v>18.898477435968005</v>
      </c>
      <c r="CQ65" s="2">
        <v>18.898477435968005</v>
      </c>
      <c r="CR65" s="2">
        <v>18.898477435968005</v>
      </c>
      <c r="CS65" s="2">
        <v>18.898477435968005</v>
      </c>
      <c r="CT65" s="2">
        <v>18.898477435968005</v>
      </c>
      <c r="CU65" s="2">
        <v>19.370939371867205</v>
      </c>
      <c r="CV65" s="2">
        <v>19.370939371867205</v>
      </c>
      <c r="CW65" s="2">
        <v>19.370939371867205</v>
      </c>
      <c r="CX65" s="2">
        <v>19.370939371867205</v>
      </c>
      <c r="CY65" s="2">
        <v>19.370939371867205</v>
      </c>
      <c r="CZ65" s="2">
        <v>19.370939371867205</v>
      </c>
      <c r="DA65" s="2">
        <v>19.370939371867205</v>
      </c>
      <c r="DB65" s="2">
        <v>19.370939371867205</v>
      </c>
      <c r="DC65" s="2">
        <v>19.370939371867205</v>
      </c>
      <c r="DD65" s="2">
        <v>19.370939371867205</v>
      </c>
      <c r="DE65" s="2">
        <v>19.370939371867205</v>
      </c>
      <c r="DF65" s="2">
        <v>19.370939371867205</v>
      </c>
      <c r="DG65" s="2">
        <v>19.758358159304549</v>
      </c>
      <c r="DH65" s="2">
        <v>19.758358159304549</v>
      </c>
      <c r="DI65" s="2">
        <v>19.758358159304549</v>
      </c>
      <c r="DJ65" s="2">
        <v>19.758358159304549</v>
      </c>
      <c r="DK65" s="2">
        <v>19.758358159304549</v>
      </c>
      <c r="DL65" s="2">
        <v>19.758358159304549</v>
      </c>
      <c r="DM65" s="2">
        <v>19.758358159304549</v>
      </c>
      <c r="DN65" s="2">
        <v>19.758358159304549</v>
      </c>
      <c r="DO65" s="2">
        <v>19.758358159304549</v>
      </c>
      <c r="DP65" s="2">
        <v>19.758358159304549</v>
      </c>
      <c r="DQ65" s="2">
        <v>19.758358159304549</v>
      </c>
      <c r="DR65" s="2">
        <v>19.758358159304549</v>
      </c>
      <c r="DS65" s="2">
        <v>20.153525322490641</v>
      </c>
    </row>
    <row r="66" spans="2:123" x14ac:dyDescent="0.3">
      <c r="B66" s="13" t="s">
        <v>81</v>
      </c>
      <c r="C66" s="387">
        <v>250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260</v>
      </c>
      <c r="U66" s="2">
        <v>260</v>
      </c>
      <c r="V66" s="2">
        <v>260</v>
      </c>
      <c r="W66" s="2">
        <v>260</v>
      </c>
      <c r="X66" s="2">
        <v>260</v>
      </c>
      <c r="Y66" s="2">
        <v>260</v>
      </c>
      <c r="Z66" s="2">
        <v>260</v>
      </c>
      <c r="AA66" s="2">
        <v>270.40000000000003</v>
      </c>
      <c r="AB66" s="2">
        <v>270.40000000000003</v>
      </c>
      <c r="AC66" s="2">
        <v>270.40000000000003</v>
      </c>
      <c r="AD66" s="2">
        <v>270.40000000000003</v>
      </c>
      <c r="AE66" s="2">
        <v>270.40000000000003</v>
      </c>
      <c r="AF66" s="2">
        <v>270.40000000000003</v>
      </c>
      <c r="AG66" s="2">
        <v>270.40000000000003</v>
      </c>
      <c r="AH66" s="2">
        <v>270.40000000000003</v>
      </c>
      <c r="AI66" s="2">
        <v>270.40000000000003</v>
      </c>
      <c r="AJ66" s="2">
        <v>270.40000000000003</v>
      </c>
      <c r="AK66" s="2">
        <v>270.40000000000003</v>
      </c>
      <c r="AL66" s="2">
        <v>270.40000000000003</v>
      </c>
      <c r="AM66" s="2">
        <v>281.21600000000001</v>
      </c>
      <c r="AN66" s="2">
        <v>281.21600000000001</v>
      </c>
      <c r="AO66" s="2">
        <v>281.21600000000001</v>
      </c>
      <c r="AP66" s="2">
        <v>281.21600000000001</v>
      </c>
      <c r="AQ66" s="2">
        <v>281.21600000000001</v>
      </c>
      <c r="AR66" s="2">
        <v>281.21600000000001</v>
      </c>
      <c r="AS66" s="2">
        <v>281.21600000000001</v>
      </c>
      <c r="AT66" s="2">
        <v>281.21600000000001</v>
      </c>
      <c r="AU66" s="2">
        <v>281.21600000000001</v>
      </c>
      <c r="AV66" s="2">
        <v>281.21600000000001</v>
      </c>
      <c r="AW66" s="2">
        <v>281.21600000000001</v>
      </c>
      <c r="AX66" s="2">
        <v>281.21600000000001</v>
      </c>
      <c r="AY66" s="2">
        <v>289.65248000000003</v>
      </c>
      <c r="AZ66" s="2">
        <v>289.65248000000003</v>
      </c>
      <c r="BA66" s="2">
        <v>289.65248000000003</v>
      </c>
      <c r="BB66" s="2">
        <v>289.65248000000003</v>
      </c>
      <c r="BC66" s="2">
        <v>289.65248000000003</v>
      </c>
      <c r="BD66" s="2">
        <v>289.65248000000003</v>
      </c>
      <c r="BE66" s="2">
        <v>289.65248000000003</v>
      </c>
      <c r="BF66" s="2">
        <v>289.65248000000003</v>
      </c>
      <c r="BG66" s="2">
        <v>289.65248000000003</v>
      </c>
      <c r="BH66" s="2">
        <v>289.65248000000003</v>
      </c>
      <c r="BI66" s="2">
        <v>289.65248000000003</v>
      </c>
      <c r="BJ66" s="2">
        <v>289.65248000000003</v>
      </c>
      <c r="BK66" s="2">
        <v>298.34205440000005</v>
      </c>
      <c r="BL66" s="2">
        <v>298.34205440000005</v>
      </c>
      <c r="BM66" s="2">
        <v>298.34205440000005</v>
      </c>
      <c r="BN66" s="2">
        <v>298.34205440000005</v>
      </c>
      <c r="BO66" s="2">
        <v>298.34205440000005</v>
      </c>
      <c r="BP66" s="2">
        <v>298.34205440000005</v>
      </c>
      <c r="BQ66" s="2">
        <v>298.34205440000005</v>
      </c>
      <c r="BR66" s="2">
        <v>298.34205440000005</v>
      </c>
      <c r="BS66" s="2">
        <v>298.34205440000005</v>
      </c>
      <c r="BT66" s="2">
        <v>298.34205440000005</v>
      </c>
      <c r="BU66" s="2">
        <v>298.34205440000005</v>
      </c>
      <c r="BV66" s="2">
        <v>298.34205440000005</v>
      </c>
      <c r="BW66" s="2">
        <v>307.29231603200009</v>
      </c>
      <c r="BX66" s="2">
        <v>307.29231603200009</v>
      </c>
      <c r="BY66" s="2">
        <v>307.29231603200009</v>
      </c>
      <c r="BZ66" s="2">
        <v>307.29231603200009</v>
      </c>
      <c r="CA66" s="2">
        <v>307.29231603200009</v>
      </c>
      <c r="CB66" s="2">
        <v>307.29231603200009</v>
      </c>
      <c r="CC66" s="2">
        <v>307.29231603200009</v>
      </c>
      <c r="CD66" s="2">
        <v>307.29231603200009</v>
      </c>
      <c r="CE66" s="2">
        <v>307.29231603200009</v>
      </c>
      <c r="CF66" s="2">
        <v>307.29231603200009</v>
      </c>
      <c r="CG66" s="2">
        <v>307.29231603200009</v>
      </c>
      <c r="CH66" s="2">
        <v>307.29231603200009</v>
      </c>
      <c r="CI66" s="2">
        <v>314.97462393280006</v>
      </c>
      <c r="CJ66" s="2">
        <v>314.97462393280006</v>
      </c>
      <c r="CK66" s="2">
        <v>314.97462393280006</v>
      </c>
      <c r="CL66" s="2">
        <v>314.97462393280006</v>
      </c>
      <c r="CM66" s="2">
        <v>314.97462393280006</v>
      </c>
      <c r="CN66" s="2">
        <v>314.97462393280006</v>
      </c>
      <c r="CO66" s="2">
        <v>314.97462393280006</v>
      </c>
      <c r="CP66" s="2">
        <v>314.97462393280006</v>
      </c>
      <c r="CQ66" s="2">
        <v>314.97462393280006</v>
      </c>
      <c r="CR66" s="2">
        <v>314.97462393280006</v>
      </c>
      <c r="CS66" s="2">
        <v>314.97462393280006</v>
      </c>
      <c r="CT66" s="2">
        <v>314.97462393280006</v>
      </c>
      <c r="CU66" s="2">
        <v>322.84898953112008</v>
      </c>
      <c r="CV66" s="2">
        <v>322.84898953112008</v>
      </c>
      <c r="CW66" s="2">
        <v>322.84898953112008</v>
      </c>
      <c r="CX66" s="2">
        <v>322.84898953112008</v>
      </c>
      <c r="CY66" s="2">
        <v>322.84898953112008</v>
      </c>
      <c r="CZ66" s="2">
        <v>322.84898953112008</v>
      </c>
      <c r="DA66" s="2">
        <v>322.84898953112008</v>
      </c>
      <c r="DB66" s="2">
        <v>322.84898953112008</v>
      </c>
      <c r="DC66" s="2">
        <v>322.84898953112008</v>
      </c>
      <c r="DD66" s="2">
        <v>322.84898953112008</v>
      </c>
      <c r="DE66" s="2">
        <v>322.84898953112008</v>
      </c>
      <c r="DF66" s="2">
        <v>322.84898953112008</v>
      </c>
      <c r="DG66" s="2">
        <v>329.30596932174251</v>
      </c>
      <c r="DH66" s="2">
        <v>329.30596932174251</v>
      </c>
      <c r="DI66" s="2">
        <v>329.30596932174251</v>
      </c>
      <c r="DJ66" s="2">
        <v>329.30596932174251</v>
      </c>
      <c r="DK66" s="2">
        <v>329.30596932174251</v>
      </c>
      <c r="DL66" s="2">
        <v>329.30596932174251</v>
      </c>
      <c r="DM66" s="2">
        <v>329.30596932174251</v>
      </c>
      <c r="DN66" s="2">
        <v>329.30596932174251</v>
      </c>
      <c r="DO66" s="2">
        <v>329.30596932174251</v>
      </c>
      <c r="DP66" s="2">
        <v>329.30596932174251</v>
      </c>
      <c r="DQ66" s="2">
        <v>329.30596932174251</v>
      </c>
      <c r="DR66" s="2">
        <v>329.30596932174251</v>
      </c>
      <c r="DS66" s="2">
        <v>335.89208870817731</v>
      </c>
    </row>
    <row r="67" spans="2:123" x14ac:dyDescent="0.3">
      <c r="B67" s="13" t="s">
        <v>424</v>
      </c>
      <c r="C67" s="387">
        <v>50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52</v>
      </c>
      <c r="U67" s="2">
        <v>52</v>
      </c>
      <c r="V67" s="2">
        <v>52</v>
      </c>
      <c r="W67" s="2">
        <v>52</v>
      </c>
      <c r="X67" s="2">
        <v>52</v>
      </c>
      <c r="Y67" s="2">
        <v>52</v>
      </c>
      <c r="Z67" s="2">
        <v>52</v>
      </c>
      <c r="AA67" s="2">
        <v>54.080000000000005</v>
      </c>
      <c r="AB67" s="2">
        <v>54.080000000000005</v>
      </c>
      <c r="AC67" s="2">
        <v>54.080000000000005</v>
      </c>
      <c r="AD67" s="2">
        <v>54.080000000000005</v>
      </c>
      <c r="AE67" s="2">
        <v>54.080000000000005</v>
      </c>
      <c r="AF67" s="2">
        <v>54.080000000000005</v>
      </c>
      <c r="AG67" s="2">
        <v>54.080000000000005</v>
      </c>
      <c r="AH67" s="2">
        <v>54.080000000000005</v>
      </c>
      <c r="AI67" s="2">
        <v>54.080000000000005</v>
      </c>
      <c r="AJ67" s="2">
        <v>54.080000000000005</v>
      </c>
      <c r="AK67" s="2">
        <v>54.080000000000005</v>
      </c>
      <c r="AL67" s="2">
        <v>54.080000000000005</v>
      </c>
      <c r="AM67" s="2">
        <v>56.243200000000002</v>
      </c>
      <c r="AN67" s="2">
        <v>56.243200000000002</v>
      </c>
      <c r="AO67" s="2">
        <v>56.243200000000002</v>
      </c>
      <c r="AP67" s="2">
        <v>56.243200000000002</v>
      </c>
      <c r="AQ67" s="2">
        <v>56.243200000000002</v>
      </c>
      <c r="AR67" s="2">
        <v>56.243200000000002</v>
      </c>
      <c r="AS67" s="2">
        <v>56.243200000000002</v>
      </c>
      <c r="AT67" s="2">
        <v>56.243200000000002</v>
      </c>
      <c r="AU67" s="2">
        <v>56.243200000000002</v>
      </c>
      <c r="AV67" s="2">
        <v>56.243200000000002</v>
      </c>
      <c r="AW67" s="2">
        <v>56.243200000000002</v>
      </c>
      <c r="AX67" s="2">
        <v>56.243200000000002</v>
      </c>
      <c r="AY67" s="2">
        <v>57.930496000000012</v>
      </c>
      <c r="AZ67" s="2">
        <v>57.930496000000012</v>
      </c>
      <c r="BA67" s="2">
        <v>57.930496000000012</v>
      </c>
      <c r="BB67" s="2">
        <v>57.930496000000012</v>
      </c>
      <c r="BC67" s="2">
        <v>57.930496000000012</v>
      </c>
      <c r="BD67" s="2">
        <v>57.930496000000012</v>
      </c>
      <c r="BE67" s="2">
        <v>57.930496000000012</v>
      </c>
      <c r="BF67" s="2">
        <v>57.930496000000012</v>
      </c>
      <c r="BG67" s="2">
        <v>57.930496000000012</v>
      </c>
      <c r="BH67" s="2">
        <v>57.930496000000012</v>
      </c>
      <c r="BI67" s="2">
        <v>57.930496000000012</v>
      </c>
      <c r="BJ67" s="2">
        <v>57.930496000000012</v>
      </c>
      <c r="BK67" s="2">
        <v>59.66841088000001</v>
      </c>
      <c r="BL67" s="2">
        <v>59.66841088000001</v>
      </c>
      <c r="BM67" s="2">
        <v>59.66841088000001</v>
      </c>
      <c r="BN67" s="2">
        <v>59.66841088000001</v>
      </c>
      <c r="BO67" s="2">
        <v>59.66841088000001</v>
      </c>
      <c r="BP67" s="2">
        <v>59.66841088000001</v>
      </c>
      <c r="BQ67" s="2">
        <v>59.66841088000001</v>
      </c>
      <c r="BR67" s="2">
        <v>59.66841088000001</v>
      </c>
      <c r="BS67" s="2">
        <v>59.66841088000001</v>
      </c>
      <c r="BT67" s="2">
        <v>59.66841088000001</v>
      </c>
      <c r="BU67" s="2">
        <v>59.66841088000001</v>
      </c>
      <c r="BV67" s="2">
        <v>59.66841088000001</v>
      </c>
      <c r="BW67" s="2">
        <v>61.458463206400019</v>
      </c>
      <c r="BX67" s="2">
        <v>61.458463206400019</v>
      </c>
      <c r="BY67" s="2">
        <v>61.458463206400019</v>
      </c>
      <c r="BZ67" s="2">
        <v>61.458463206400019</v>
      </c>
      <c r="CA67" s="2">
        <v>61.458463206400019</v>
      </c>
      <c r="CB67" s="2">
        <v>61.458463206400019</v>
      </c>
      <c r="CC67" s="2">
        <v>61.458463206400019</v>
      </c>
      <c r="CD67" s="2">
        <v>61.458463206400019</v>
      </c>
      <c r="CE67" s="2">
        <v>61.458463206400019</v>
      </c>
      <c r="CF67" s="2">
        <v>61.458463206400019</v>
      </c>
      <c r="CG67" s="2">
        <v>61.458463206400019</v>
      </c>
      <c r="CH67" s="2">
        <v>61.458463206400019</v>
      </c>
      <c r="CI67" s="2">
        <v>62.994924786560013</v>
      </c>
      <c r="CJ67" s="2">
        <v>62.994924786560013</v>
      </c>
      <c r="CK67" s="2">
        <v>62.994924786560013</v>
      </c>
      <c r="CL67" s="2">
        <v>62.994924786560013</v>
      </c>
      <c r="CM67" s="2">
        <v>62.994924786560013</v>
      </c>
      <c r="CN67" s="2">
        <v>62.994924786560013</v>
      </c>
      <c r="CO67" s="2">
        <v>62.994924786560013</v>
      </c>
      <c r="CP67" s="2">
        <v>62.994924786560013</v>
      </c>
      <c r="CQ67" s="2">
        <v>62.994924786560013</v>
      </c>
      <c r="CR67" s="2">
        <v>62.994924786560013</v>
      </c>
      <c r="CS67" s="2">
        <v>62.994924786560013</v>
      </c>
      <c r="CT67" s="2">
        <v>62.994924786560013</v>
      </c>
      <c r="CU67" s="2">
        <v>64.569797906224011</v>
      </c>
      <c r="CV67" s="2">
        <v>64.569797906224011</v>
      </c>
      <c r="CW67" s="2">
        <v>64.569797906224011</v>
      </c>
      <c r="CX67" s="2">
        <v>64.569797906224011</v>
      </c>
      <c r="CY67" s="2">
        <v>64.569797906224011</v>
      </c>
      <c r="CZ67" s="2">
        <v>64.569797906224011</v>
      </c>
      <c r="DA67" s="2">
        <v>64.569797906224011</v>
      </c>
      <c r="DB67" s="2">
        <v>64.569797906224011</v>
      </c>
      <c r="DC67" s="2">
        <v>64.569797906224011</v>
      </c>
      <c r="DD67" s="2">
        <v>64.569797906224011</v>
      </c>
      <c r="DE67" s="2">
        <v>64.569797906224011</v>
      </c>
      <c r="DF67" s="2">
        <v>64.569797906224011</v>
      </c>
      <c r="DG67" s="2">
        <v>65.861193864348493</v>
      </c>
      <c r="DH67" s="2">
        <v>65.861193864348493</v>
      </c>
      <c r="DI67" s="2">
        <v>65.861193864348493</v>
      </c>
      <c r="DJ67" s="2">
        <v>65.861193864348493</v>
      </c>
      <c r="DK67" s="2">
        <v>65.861193864348493</v>
      </c>
      <c r="DL67" s="2">
        <v>65.861193864348493</v>
      </c>
      <c r="DM67" s="2">
        <v>65.861193864348493</v>
      </c>
      <c r="DN67" s="2">
        <v>65.861193864348493</v>
      </c>
      <c r="DO67" s="2">
        <v>65.861193864348493</v>
      </c>
      <c r="DP67" s="2">
        <v>65.861193864348493</v>
      </c>
      <c r="DQ67" s="2">
        <v>65.861193864348493</v>
      </c>
      <c r="DR67" s="2">
        <v>65.861193864348493</v>
      </c>
      <c r="DS67" s="2">
        <v>67.178417741635471</v>
      </c>
    </row>
    <row r="68" spans="2:123" x14ac:dyDescent="0.3">
      <c r="B68" s="13" t="s">
        <v>401</v>
      </c>
      <c r="C68" s="387">
        <v>250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260</v>
      </c>
      <c r="U68" s="2">
        <v>260</v>
      </c>
      <c r="V68" s="2">
        <v>260</v>
      </c>
      <c r="W68" s="2">
        <v>260</v>
      </c>
      <c r="X68" s="2">
        <v>260</v>
      </c>
      <c r="Y68" s="2">
        <v>260</v>
      </c>
      <c r="Z68" s="2">
        <v>260</v>
      </c>
      <c r="AA68" s="2">
        <v>270.40000000000003</v>
      </c>
      <c r="AB68" s="2">
        <v>270.40000000000003</v>
      </c>
      <c r="AC68" s="2">
        <v>270.40000000000003</v>
      </c>
      <c r="AD68" s="2">
        <v>270.40000000000003</v>
      </c>
      <c r="AE68" s="2">
        <v>270.40000000000003</v>
      </c>
      <c r="AF68" s="2">
        <v>270.40000000000003</v>
      </c>
      <c r="AG68" s="2">
        <v>270.40000000000003</v>
      </c>
      <c r="AH68" s="2">
        <v>270.40000000000003</v>
      </c>
      <c r="AI68" s="2">
        <v>270.40000000000003</v>
      </c>
      <c r="AJ68" s="2">
        <v>270.40000000000003</v>
      </c>
      <c r="AK68" s="2">
        <v>270.40000000000003</v>
      </c>
      <c r="AL68" s="2">
        <v>270.40000000000003</v>
      </c>
      <c r="AM68" s="2">
        <v>281.21600000000001</v>
      </c>
      <c r="AN68" s="2">
        <v>281.21600000000001</v>
      </c>
      <c r="AO68" s="2">
        <v>281.21600000000001</v>
      </c>
      <c r="AP68" s="2">
        <v>281.21600000000001</v>
      </c>
      <c r="AQ68" s="2">
        <v>281.21600000000001</v>
      </c>
      <c r="AR68" s="2">
        <v>281.21600000000001</v>
      </c>
      <c r="AS68" s="2">
        <v>281.21600000000001</v>
      </c>
      <c r="AT68" s="2">
        <v>281.21600000000001</v>
      </c>
      <c r="AU68" s="2">
        <v>281.21600000000001</v>
      </c>
      <c r="AV68" s="2">
        <v>281.21600000000001</v>
      </c>
      <c r="AW68" s="2">
        <v>281.21600000000001</v>
      </c>
      <c r="AX68" s="2">
        <v>281.21600000000001</v>
      </c>
      <c r="AY68" s="2">
        <v>289.65248000000003</v>
      </c>
      <c r="AZ68" s="2">
        <v>289.65248000000003</v>
      </c>
      <c r="BA68" s="2">
        <v>289.65248000000003</v>
      </c>
      <c r="BB68" s="2">
        <v>289.65248000000003</v>
      </c>
      <c r="BC68" s="2">
        <v>289.65248000000003</v>
      </c>
      <c r="BD68" s="2">
        <v>289.65248000000003</v>
      </c>
      <c r="BE68" s="2">
        <v>289.65248000000003</v>
      </c>
      <c r="BF68" s="2">
        <v>289.65248000000003</v>
      </c>
      <c r="BG68" s="2">
        <v>289.65248000000003</v>
      </c>
      <c r="BH68" s="2">
        <v>289.65248000000003</v>
      </c>
      <c r="BI68" s="2">
        <v>289.65248000000003</v>
      </c>
      <c r="BJ68" s="2">
        <v>289.65248000000003</v>
      </c>
      <c r="BK68" s="2">
        <v>298.34205440000005</v>
      </c>
      <c r="BL68" s="2">
        <v>298.34205440000005</v>
      </c>
      <c r="BM68" s="2">
        <v>298.34205440000005</v>
      </c>
      <c r="BN68" s="2">
        <v>298.34205440000005</v>
      </c>
      <c r="BO68" s="2">
        <v>298.34205440000005</v>
      </c>
      <c r="BP68" s="2">
        <v>298.34205440000005</v>
      </c>
      <c r="BQ68" s="2">
        <v>298.34205440000005</v>
      </c>
      <c r="BR68" s="2">
        <v>298.34205440000005</v>
      </c>
      <c r="BS68" s="2">
        <v>298.34205440000005</v>
      </c>
      <c r="BT68" s="2">
        <v>298.34205440000005</v>
      </c>
      <c r="BU68" s="2">
        <v>298.34205440000005</v>
      </c>
      <c r="BV68" s="2">
        <v>298.34205440000005</v>
      </c>
      <c r="BW68" s="2">
        <v>307.29231603200009</v>
      </c>
      <c r="BX68" s="2">
        <v>307.29231603200009</v>
      </c>
      <c r="BY68" s="2">
        <v>307.29231603200009</v>
      </c>
      <c r="BZ68" s="2">
        <v>307.29231603200009</v>
      </c>
      <c r="CA68" s="2">
        <v>307.29231603200009</v>
      </c>
      <c r="CB68" s="2">
        <v>307.29231603200009</v>
      </c>
      <c r="CC68" s="2">
        <v>307.29231603200009</v>
      </c>
      <c r="CD68" s="2">
        <v>307.29231603200009</v>
      </c>
      <c r="CE68" s="2">
        <v>307.29231603200009</v>
      </c>
      <c r="CF68" s="2">
        <v>307.29231603200009</v>
      </c>
      <c r="CG68" s="2">
        <v>307.29231603200009</v>
      </c>
      <c r="CH68" s="2">
        <v>307.29231603200009</v>
      </c>
      <c r="CI68" s="2">
        <v>314.97462393280006</v>
      </c>
      <c r="CJ68" s="2">
        <v>314.97462393280006</v>
      </c>
      <c r="CK68" s="2">
        <v>314.97462393280006</v>
      </c>
      <c r="CL68" s="2">
        <v>314.97462393280006</v>
      </c>
      <c r="CM68" s="2">
        <v>314.97462393280006</v>
      </c>
      <c r="CN68" s="2">
        <v>314.97462393280006</v>
      </c>
      <c r="CO68" s="2">
        <v>314.97462393280006</v>
      </c>
      <c r="CP68" s="2">
        <v>314.97462393280006</v>
      </c>
      <c r="CQ68" s="2">
        <v>314.97462393280006</v>
      </c>
      <c r="CR68" s="2">
        <v>314.97462393280006</v>
      </c>
      <c r="CS68" s="2">
        <v>314.97462393280006</v>
      </c>
      <c r="CT68" s="2">
        <v>314.97462393280006</v>
      </c>
      <c r="CU68" s="2">
        <v>322.84898953112008</v>
      </c>
      <c r="CV68" s="2">
        <v>322.84898953112008</v>
      </c>
      <c r="CW68" s="2">
        <v>322.84898953112008</v>
      </c>
      <c r="CX68" s="2">
        <v>322.84898953112008</v>
      </c>
      <c r="CY68" s="2">
        <v>322.84898953112008</v>
      </c>
      <c r="CZ68" s="2">
        <v>322.84898953112008</v>
      </c>
      <c r="DA68" s="2">
        <v>322.84898953112008</v>
      </c>
      <c r="DB68" s="2">
        <v>322.84898953112008</v>
      </c>
      <c r="DC68" s="2">
        <v>322.84898953112008</v>
      </c>
      <c r="DD68" s="2">
        <v>322.84898953112008</v>
      </c>
      <c r="DE68" s="2">
        <v>322.84898953112008</v>
      </c>
      <c r="DF68" s="2">
        <v>322.84898953112008</v>
      </c>
      <c r="DG68" s="2">
        <v>329.30596932174251</v>
      </c>
      <c r="DH68" s="2">
        <v>329.30596932174251</v>
      </c>
      <c r="DI68" s="2">
        <v>329.30596932174251</v>
      </c>
      <c r="DJ68" s="2">
        <v>329.30596932174251</v>
      </c>
      <c r="DK68" s="2">
        <v>329.30596932174251</v>
      </c>
      <c r="DL68" s="2">
        <v>329.30596932174251</v>
      </c>
      <c r="DM68" s="2">
        <v>329.30596932174251</v>
      </c>
      <c r="DN68" s="2">
        <v>329.30596932174251</v>
      </c>
      <c r="DO68" s="2">
        <v>329.30596932174251</v>
      </c>
      <c r="DP68" s="2">
        <v>329.30596932174251</v>
      </c>
      <c r="DQ68" s="2">
        <v>329.30596932174251</v>
      </c>
      <c r="DR68" s="2">
        <v>329.30596932174251</v>
      </c>
      <c r="DS68" s="2">
        <v>335.89208870817731</v>
      </c>
    </row>
    <row r="69" spans="2:123" s="7" customFormat="1" ht="15.75" x14ac:dyDescent="0.3">
      <c r="B69" s="10" t="s">
        <v>61</v>
      </c>
      <c r="C69" s="8">
        <v>132589.43828398394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1107.5999999999999</v>
      </c>
      <c r="U69" s="8">
        <v>1107.5999999999999</v>
      </c>
      <c r="V69" s="8">
        <v>1107.5999999999999</v>
      </c>
      <c r="W69" s="8">
        <v>1107.5999999999999</v>
      </c>
      <c r="X69" s="8">
        <v>1107.5999999999999</v>
      </c>
      <c r="Y69" s="8">
        <v>1107.5999999999999</v>
      </c>
      <c r="Z69" s="8">
        <v>1107.5999999999999</v>
      </c>
      <c r="AA69" s="8">
        <v>1151.904</v>
      </c>
      <c r="AB69" s="8">
        <v>1151.904</v>
      </c>
      <c r="AC69" s="8">
        <v>1151.904</v>
      </c>
      <c r="AD69" s="8">
        <v>1151.904</v>
      </c>
      <c r="AE69" s="8">
        <v>1151.904</v>
      </c>
      <c r="AF69" s="8">
        <v>1151.904</v>
      </c>
      <c r="AG69" s="8">
        <v>1151.904</v>
      </c>
      <c r="AH69" s="8">
        <v>1151.904</v>
      </c>
      <c r="AI69" s="8">
        <v>1151.904</v>
      </c>
      <c r="AJ69" s="8">
        <v>1151.904</v>
      </c>
      <c r="AK69" s="8">
        <v>1151.904</v>
      </c>
      <c r="AL69" s="8">
        <v>1151.904</v>
      </c>
      <c r="AM69" s="8">
        <v>1197.9801600000001</v>
      </c>
      <c r="AN69" s="8">
        <v>1197.9801600000001</v>
      </c>
      <c r="AO69" s="8">
        <v>1197.9801600000001</v>
      </c>
      <c r="AP69" s="8">
        <v>1197.9801600000001</v>
      </c>
      <c r="AQ69" s="8">
        <v>1197.9801600000001</v>
      </c>
      <c r="AR69" s="8">
        <v>1197.9801600000001</v>
      </c>
      <c r="AS69" s="8">
        <v>1197.9801600000001</v>
      </c>
      <c r="AT69" s="8">
        <v>1197.9801600000001</v>
      </c>
      <c r="AU69" s="8">
        <v>1197.9801600000001</v>
      </c>
      <c r="AV69" s="8">
        <v>1197.9801600000001</v>
      </c>
      <c r="AW69" s="8">
        <v>1197.9801600000001</v>
      </c>
      <c r="AX69" s="8">
        <v>1197.9801600000001</v>
      </c>
      <c r="AY69" s="8">
        <v>1233.9195648000002</v>
      </c>
      <c r="AZ69" s="8">
        <v>1233.9195648000002</v>
      </c>
      <c r="BA69" s="8">
        <v>1233.9195648000002</v>
      </c>
      <c r="BB69" s="8">
        <v>1233.9195648000002</v>
      </c>
      <c r="BC69" s="8">
        <v>1233.9195648000002</v>
      </c>
      <c r="BD69" s="8">
        <v>1233.9195648000002</v>
      </c>
      <c r="BE69" s="8">
        <v>1233.9195648000002</v>
      </c>
      <c r="BF69" s="8">
        <v>1233.9195648000002</v>
      </c>
      <c r="BG69" s="8">
        <v>1233.9195648000002</v>
      </c>
      <c r="BH69" s="8">
        <v>1233.9195648000002</v>
      </c>
      <c r="BI69" s="8">
        <v>1233.9195648000002</v>
      </c>
      <c r="BJ69" s="8">
        <v>1233.9195648000002</v>
      </c>
      <c r="BK69" s="8">
        <v>1270.9371517440002</v>
      </c>
      <c r="BL69" s="8">
        <v>1270.9371517440002</v>
      </c>
      <c r="BM69" s="8">
        <v>1270.9371517440002</v>
      </c>
      <c r="BN69" s="8">
        <v>1270.9371517440002</v>
      </c>
      <c r="BO69" s="8">
        <v>1270.9371517440002</v>
      </c>
      <c r="BP69" s="8">
        <v>1270.9371517440002</v>
      </c>
      <c r="BQ69" s="8">
        <v>1270.9371517440002</v>
      </c>
      <c r="BR69" s="8">
        <v>1270.9371517440002</v>
      </c>
      <c r="BS69" s="8">
        <v>1270.9371517440002</v>
      </c>
      <c r="BT69" s="8">
        <v>1270.9371517440002</v>
      </c>
      <c r="BU69" s="8">
        <v>1270.9371517440002</v>
      </c>
      <c r="BV69" s="8">
        <v>1270.9371517440002</v>
      </c>
      <c r="BW69" s="8">
        <v>1309.0652662963205</v>
      </c>
      <c r="BX69" s="8">
        <v>1309.0652662963205</v>
      </c>
      <c r="BY69" s="8">
        <v>1309.0652662963205</v>
      </c>
      <c r="BZ69" s="8">
        <v>1309.0652662963205</v>
      </c>
      <c r="CA69" s="8">
        <v>1309.0652662963205</v>
      </c>
      <c r="CB69" s="8">
        <v>1309.0652662963205</v>
      </c>
      <c r="CC69" s="8">
        <v>1309.0652662963205</v>
      </c>
      <c r="CD69" s="8">
        <v>1309.0652662963205</v>
      </c>
      <c r="CE69" s="8">
        <v>1309.0652662963205</v>
      </c>
      <c r="CF69" s="8">
        <v>1309.0652662963205</v>
      </c>
      <c r="CG69" s="8">
        <v>1309.0652662963205</v>
      </c>
      <c r="CH69" s="8">
        <v>1309.0652662963205</v>
      </c>
      <c r="CI69" s="8">
        <v>1341.7918979537283</v>
      </c>
      <c r="CJ69" s="8">
        <v>1341.7918979537283</v>
      </c>
      <c r="CK69" s="8">
        <v>1341.7918979537283</v>
      </c>
      <c r="CL69" s="8">
        <v>1341.7918979537283</v>
      </c>
      <c r="CM69" s="8">
        <v>1341.7918979537283</v>
      </c>
      <c r="CN69" s="8">
        <v>1341.7918979537283</v>
      </c>
      <c r="CO69" s="8">
        <v>1341.7918979537283</v>
      </c>
      <c r="CP69" s="8">
        <v>1341.7918979537283</v>
      </c>
      <c r="CQ69" s="8">
        <v>1341.7918979537283</v>
      </c>
      <c r="CR69" s="8">
        <v>1341.7918979537283</v>
      </c>
      <c r="CS69" s="8">
        <v>1341.7918979537283</v>
      </c>
      <c r="CT69" s="8">
        <v>1341.7918979537283</v>
      </c>
      <c r="CU69" s="8">
        <v>1375.3366954025714</v>
      </c>
      <c r="CV69" s="8">
        <v>1375.3366954025714</v>
      </c>
      <c r="CW69" s="8">
        <v>1375.3366954025714</v>
      </c>
      <c r="CX69" s="8">
        <v>1375.3366954025714</v>
      </c>
      <c r="CY69" s="8">
        <v>1375.3366954025714</v>
      </c>
      <c r="CZ69" s="8">
        <v>1375.3366954025714</v>
      </c>
      <c r="DA69" s="8">
        <v>1375.3366954025714</v>
      </c>
      <c r="DB69" s="8">
        <v>1375.3366954025714</v>
      </c>
      <c r="DC69" s="8">
        <v>1375.3366954025714</v>
      </c>
      <c r="DD69" s="8">
        <v>1375.3366954025714</v>
      </c>
      <c r="DE69" s="8">
        <v>1375.3366954025714</v>
      </c>
      <c r="DF69" s="8">
        <v>1375.3366954025714</v>
      </c>
      <c r="DG69" s="8">
        <v>1402.8434293106229</v>
      </c>
      <c r="DH69" s="8">
        <v>1402.8434293106229</v>
      </c>
      <c r="DI69" s="8">
        <v>1402.8434293106229</v>
      </c>
      <c r="DJ69" s="8">
        <v>1402.8434293106229</v>
      </c>
      <c r="DK69" s="8">
        <v>1402.8434293106229</v>
      </c>
      <c r="DL69" s="8">
        <v>1402.8434293106229</v>
      </c>
      <c r="DM69" s="8">
        <v>1402.8434293106229</v>
      </c>
      <c r="DN69" s="8">
        <v>1402.8434293106229</v>
      </c>
      <c r="DO69" s="8">
        <v>1402.8434293106229</v>
      </c>
      <c r="DP69" s="8">
        <v>1402.8434293106229</v>
      </c>
      <c r="DQ69" s="8">
        <v>1402.8434293106229</v>
      </c>
      <c r="DR69" s="8">
        <v>1402.8434293106229</v>
      </c>
      <c r="DS69" s="8">
        <v>1430.9002978968356</v>
      </c>
    </row>
    <row r="70" spans="2:123" x14ac:dyDescent="0.3">
      <c r="B70" s="13"/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</row>
    <row r="71" spans="2:123" ht="15.75" x14ac:dyDescent="0.3">
      <c r="B71" s="14" t="s">
        <v>50</v>
      </c>
      <c r="C71" s="297" t="s">
        <v>403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</row>
    <row r="72" spans="2:123" x14ac:dyDescent="0.3">
      <c r="B72" s="13" t="s">
        <v>456</v>
      </c>
      <c r="C72" s="388">
        <v>0.02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719.47376717519842</v>
      </c>
      <c r="V72" s="2">
        <v>719.47376717519842</v>
      </c>
      <c r="W72" s="2">
        <v>557.01357776784437</v>
      </c>
      <c r="X72" s="2">
        <v>479.8154758788753</v>
      </c>
      <c r="Y72" s="2">
        <v>417.87842917952418</v>
      </c>
      <c r="Z72" s="2">
        <v>479.8154758788753</v>
      </c>
      <c r="AA72" s="2">
        <v>598.49840448622945</v>
      </c>
      <c r="AB72" s="2">
        <v>405.4731368979381</v>
      </c>
      <c r="AC72" s="2">
        <v>548.75324970012991</v>
      </c>
      <c r="AD72" s="2">
        <v>579.29412087855826</v>
      </c>
      <c r="AE72" s="2">
        <v>648.35271832917101</v>
      </c>
      <c r="AF72" s="2">
        <v>724.18604725756325</v>
      </c>
      <c r="AG72" s="2">
        <v>947.75218602428299</v>
      </c>
      <c r="AH72" s="2">
        <v>947.75218602428299</v>
      </c>
      <c r="AI72" s="2">
        <v>772.31938846684966</v>
      </c>
      <c r="AJ72" s="2">
        <v>698.50756307610686</v>
      </c>
      <c r="AK72" s="2">
        <v>579.29412087855826</v>
      </c>
      <c r="AL72" s="2">
        <v>648.35271832917101</v>
      </c>
      <c r="AM72" s="2">
        <v>778.18282657669465</v>
      </c>
      <c r="AN72" s="2">
        <v>582.37990534260678</v>
      </c>
      <c r="AO72" s="2">
        <v>674.28682706233781</v>
      </c>
      <c r="AP72" s="2">
        <v>702.78226215005418</v>
      </c>
      <c r="AQ72" s="2">
        <v>778.18282657669465</v>
      </c>
      <c r="AR72" s="2">
        <v>853.58339100333524</v>
      </c>
      <c r="AS72" s="2">
        <v>985.66227346525409</v>
      </c>
      <c r="AT72" s="2">
        <v>985.66227346525409</v>
      </c>
      <c r="AU72" s="2">
        <v>803.2121640055235</v>
      </c>
      <c r="AV72" s="2">
        <v>726.4478655991511</v>
      </c>
      <c r="AW72" s="2">
        <v>602.46588571370046</v>
      </c>
      <c r="AX72" s="2">
        <v>674.28682706233781</v>
      </c>
      <c r="AY72" s="2">
        <v>801.52831137399551</v>
      </c>
      <c r="AZ72" s="2">
        <v>579.16274272065812</v>
      </c>
      <c r="BA72" s="2">
        <v>694.51543187420805</v>
      </c>
      <c r="BB72" s="2">
        <v>723.86573001455577</v>
      </c>
      <c r="BC72" s="2">
        <v>801.52831137399551</v>
      </c>
      <c r="BD72" s="2">
        <v>879.19089273343525</v>
      </c>
      <c r="BE72" s="2">
        <v>1015.2321416692118</v>
      </c>
      <c r="BF72" s="2">
        <v>1015.2321416692118</v>
      </c>
      <c r="BG72" s="2">
        <v>827.30852892568907</v>
      </c>
      <c r="BH72" s="2">
        <v>748.24130156712567</v>
      </c>
      <c r="BI72" s="2">
        <v>620.53986228511155</v>
      </c>
      <c r="BJ72" s="2">
        <v>694.51543187420805</v>
      </c>
      <c r="BK72" s="2">
        <v>825.57416071521538</v>
      </c>
      <c r="BL72" s="2">
        <v>596.53762500227788</v>
      </c>
      <c r="BM72" s="2">
        <v>715.3508948304343</v>
      </c>
      <c r="BN72" s="2">
        <v>745.58170191499244</v>
      </c>
      <c r="BO72" s="2">
        <v>825.57416071521538</v>
      </c>
      <c r="BP72" s="2">
        <v>905.56661951543822</v>
      </c>
      <c r="BQ72" s="2">
        <v>1045.6891059192881</v>
      </c>
      <c r="BR72" s="2">
        <v>1045.6891059192881</v>
      </c>
      <c r="BS72" s="2">
        <v>852.12778479345991</v>
      </c>
      <c r="BT72" s="2">
        <v>770.68854061413936</v>
      </c>
      <c r="BU72" s="2">
        <v>639.15605815366496</v>
      </c>
      <c r="BV72" s="2">
        <v>715.3508948304343</v>
      </c>
      <c r="BW72" s="2">
        <v>850.34138553667185</v>
      </c>
      <c r="BX72" s="2">
        <v>614.43375375234632</v>
      </c>
      <c r="BY72" s="2">
        <v>736.81142167534722</v>
      </c>
      <c r="BZ72" s="2">
        <v>767.94915297244222</v>
      </c>
      <c r="CA72" s="2">
        <v>850.34138553667185</v>
      </c>
      <c r="CB72" s="2">
        <v>932.73361810090148</v>
      </c>
      <c r="CC72" s="2">
        <v>1077.0597790968668</v>
      </c>
      <c r="CD72" s="2">
        <v>1077.0597790968668</v>
      </c>
      <c r="CE72" s="2">
        <v>877.69161833726378</v>
      </c>
      <c r="CF72" s="2">
        <v>793.80919683256377</v>
      </c>
      <c r="CG72" s="2">
        <v>658.33073989827483</v>
      </c>
      <c r="CH72" s="2">
        <v>736.81142167534722</v>
      </c>
      <c r="CI72" s="2">
        <v>871.59992017508864</v>
      </c>
      <c r="CJ72" s="2">
        <v>652.29180299594327</v>
      </c>
      <c r="CK72" s="2">
        <v>755.23170721723102</v>
      </c>
      <c r="CL72" s="2">
        <v>787.14788179675327</v>
      </c>
      <c r="CM72" s="2">
        <v>871.59992017508864</v>
      </c>
      <c r="CN72" s="2">
        <v>956.0519585534239</v>
      </c>
      <c r="CO72" s="2">
        <v>1103.9862735742886</v>
      </c>
      <c r="CP72" s="2">
        <v>1103.9862735742886</v>
      </c>
      <c r="CQ72" s="2">
        <v>899.63390879569533</v>
      </c>
      <c r="CR72" s="2">
        <v>813.65442675337795</v>
      </c>
      <c r="CS72" s="2">
        <v>674.7890083957318</v>
      </c>
      <c r="CT72" s="2">
        <v>755.23170721723102</v>
      </c>
      <c r="CU72" s="2">
        <v>893.38991817946589</v>
      </c>
      <c r="CV72" s="2">
        <v>645.53946253605875</v>
      </c>
      <c r="CW72" s="2">
        <v>774.11249989766179</v>
      </c>
      <c r="CX72" s="2">
        <v>806.82657884167213</v>
      </c>
      <c r="CY72" s="2">
        <v>893.38991817946589</v>
      </c>
      <c r="CZ72" s="2">
        <v>979.95325751725966</v>
      </c>
      <c r="DA72" s="2">
        <v>1131.5859304136457</v>
      </c>
      <c r="DB72" s="2">
        <v>1131.5859304136457</v>
      </c>
      <c r="DC72" s="2">
        <v>922.12475651558771</v>
      </c>
      <c r="DD72" s="2">
        <v>833.99578742221217</v>
      </c>
      <c r="DE72" s="2">
        <v>691.65873360562523</v>
      </c>
      <c r="DF72" s="2">
        <v>774.11249989766179</v>
      </c>
      <c r="DG72" s="2">
        <v>911.25771654305527</v>
      </c>
      <c r="DH72" s="2">
        <v>658.45025178677997</v>
      </c>
      <c r="DI72" s="2">
        <v>789.59474989561522</v>
      </c>
      <c r="DJ72" s="2">
        <v>822.96311041850572</v>
      </c>
      <c r="DK72" s="2">
        <v>911.25771654305527</v>
      </c>
      <c r="DL72" s="2">
        <v>999.55232266760493</v>
      </c>
      <c r="DM72" s="2">
        <v>1154.217649021919</v>
      </c>
      <c r="DN72" s="2">
        <v>1154.217649021919</v>
      </c>
      <c r="DO72" s="2">
        <v>940.56725164589955</v>
      </c>
      <c r="DP72" s="2">
        <v>850.67570317065633</v>
      </c>
      <c r="DQ72" s="2">
        <v>705.49190827773759</v>
      </c>
      <c r="DR72" s="2">
        <v>789.59474989561522</v>
      </c>
      <c r="DS72" s="2">
        <v>929.48287087391623</v>
      </c>
    </row>
    <row r="73" spans="2:123" x14ac:dyDescent="0.3">
      <c r="B73" s="13"/>
      <c r="C73" s="6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</row>
    <row r="74" spans="2:123" x14ac:dyDescent="0.3">
      <c r="B74" s="13"/>
      <c r="C74" s="6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</row>
    <row r="75" spans="2:123" x14ac:dyDescent="0.3">
      <c r="B75" s="13"/>
      <c r="C75" s="6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</row>
    <row r="76" spans="2:123" s="7" customFormat="1" ht="15.75" x14ac:dyDescent="0.3">
      <c r="B76" s="10" t="s">
        <v>62</v>
      </c>
      <c r="C76" s="8">
        <v>82017.06610735046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719.47376717519842</v>
      </c>
      <c r="V76" s="8">
        <v>719.47376717519842</v>
      </c>
      <c r="W76" s="8">
        <v>557.01357776784437</v>
      </c>
      <c r="X76" s="8">
        <v>479.8154758788753</v>
      </c>
      <c r="Y76" s="8">
        <v>417.87842917952418</v>
      </c>
      <c r="Z76" s="8">
        <v>479.8154758788753</v>
      </c>
      <c r="AA76" s="8">
        <v>598.49840448622945</v>
      </c>
      <c r="AB76" s="8">
        <v>405.4731368979381</v>
      </c>
      <c r="AC76" s="8">
        <v>548.75324970012991</v>
      </c>
      <c r="AD76" s="8">
        <v>579.29412087855826</v>
      </c>
      <c r="AE76" s="8">
        <v>648.35271832917101</v>
      </c>
      <c r="AF76" s="8">
        <v>724.18604725756325</v>
      </c>
      <c r="AG76" s="8">
        <v>947.75218602428299</v>
      </c>
      <c r="AH76" s="8">
        <v>947.75218602428299</v>
      </c>
      <c r="AI76" s="8">
        <v>772.31938846684966</v>
      </c>
      <c r="AJ76" s="8">
        <v>698.50756307610686</v>
      </c>
      <c r="AK76" s="8">
        <v>579.29412087855826</v>
      </c>
      <c r="AL76" s="8">
        <v>648.35271832917101</v>
      </c>
      <c r="AM76" s="8">
        <v>778.18282657669465</v>
      </c>
      <c r="AN76" s="8">
        <v>582.37990534260678</v>
      </c>
      <c r="AO76" s="8">
        <v>674.28682706233781</v>
      </c>
      <c r="AP76" s="8">
        <v>702.78226215005418</v>
      </c>
      <c r="AQ76" s="8">
        <v>778.18282657669465</v>
      </c>
      <c r="AR76" s="8">
        <v>853.58339100333524</v>
      </c>
      <c r="AS76" s="8">
        <v>985.66227346525409</v>
      </c>
      <c r="AT76" s="8">
        <v>985.66227346525409</v>
      </c>
      <c r="AU76" s="8">
        <v>803.2121640055235</v>
      </c>
      <c r="AV76" s="8">
        <v>726.4478655991511</v>
      </c>
      <c r="AW76" s="8">
        <v>602.46588571370046</v>
      </c>
      <c r="AX76" s="8">
        <v>674.28682706233781</v>
      </c>
      <c r="AY76" s="8">
        <v>801.52831137399551</v>
      </c>
      <c r="AZ76" s="8">
        <v>579.16274272065812</v>
      </c>
      <c r="BA76" s="8">
        <v>694.51543187420805</v>
      </c>
      <c r="BB76" s="8">
        <v>723.86573001455577</v>
      </c>
      <c r="BC76" s="8">
        <v>801.52831137399551</v>
      </c>
      <c r="BD76" s="8">
        <v>879.19089273343525</v>
      </c>
      <c r="BE76" s="8">
        <v>1015.2321416692118</v>
      </c>
      <c r="BF76" s="8">
        <v>1015.2321416692118</v>
      </c>
      <c r="BG76" s="8">
        <v>827.30852892568907</v>
      </c>
      <c r="BH76" s="8">
        <v>748.24130156712567</v>
      </c>
      <c r="BI76" s="8">
        <v>620.53986228511155</v>
      </c>
      <c r="BJ76" s="8">
        <v>694.51543187420805</v>
      </c>
      <c r="BK76" s="8">
        <v>825.57416071521538</v>
      </c>
      <c r="BL76" s="8">
        <v>596.53762500227788</v>
      </c>
      <c r="BM76" s="8">
        <v>715.3508948304343</v>
      </c>
      <c r="BN76" s="8">
        <v>745.58170191499244</v>
      </c>
      <c r="BO76" s="8">
        <v>825.57416071521538</v>
      </c>
      <c r="BP76" s="8">
        <v>905.56661951543822</v>
      </c>
      <c r="BQ76" s="8">
        <v>1045.6891059192881</v>
      </c>
      <c r="BR76" s="8">
        <v>1045.6891059192881</v>
      </c>
      <c r="BS76" s="8">
        <v>852.12778479345991</v>
      </c>
      <c r="BT76" s="8">
        <v>770.68854061413936</v>
      </c>
      <c r="BU76" s="8">
        <v>639.15605815366496</v>
      </c>
      <c r="BV76" s="8">
        <v>715.3508948304343</v>
      </c>
      <c r="BW76" s="8">
        <v>850.34138553667185</v>
      </c>
      <c r="BX76" s="8">
        <v>614.43375375234632</v>
      </c>
      <c r="BY76" s="8">
        <v>736.81142167534722</v>
      </c>
      <c r="BZ76" s="8">
        <v>767.94915297244222</v>
      </c>
      <c r="CA76" s="8">
        <v>850.34138553667185</v>
      </c>
      <c r="CB76" s="8">
        <v>932.73361810090148</v>
      </c>
      <c r="CC76" s="8">
        <v>1077.0597790968668</v>
      </c>
      <c r="CD76" s="8">
        <v>1077.0597790968668</v>
      </c>
      <c r="CE76" s="8">
        <v>877.69161833726378</v>
      </c>
      <c r="CF76" s="8">
        <v>793.80919683256377</v>
      </c>
      <c r="CG76" s="8">
        <v>658.33073989827483</v>
      </c>
      <c r="CH76" s="8">
        <v>736.81142167534722</v>
      </c>
      <c r="CI76" s="8">
        <v>871.59992017508864</v>
      </c>
      <c r="CJ76" s="8">
        <v>652.29180299594327</v>
      </c>
      <c r="CK76" s="8">
        <v>755.23170721723102</v>
      </c>
      <c r="CL76" s="8">
        <v>787.14788179675327</v>
      </c>
      <c r="CM76" s="8">
        <v>871.59992017508864</v>
      </c>
      <c r="CN76" s="8">
        <v>956.0519585534239</v>
      </c>
      <c r="CO76" s="8">
        <v>1103.9862735742886</v>
      </c>
      <c r="CP76" s="8">
        <v>1103.9862735742886</v>
      </c>
      <c r="CQ76" s="8">
        <v>899.63390879569533</v>
      </c>
      <c r="CR76" s="8">
        <v>813.65442675337795</v>
      </c>
      <c r="CS76" s="8">
        <v>674.7890083957318</v>
      </c>
      <c r="CT76" s="8">
        <v>755.23170721723102</v>
      </c>
      <c r="CU76" s="8">
        <v>893.38991817946589</v>
      </c>
      <c r="CV76" s="8">
        <v>645.53946253605875</v>
      </c>
      <c r="CW76" s="8">
        <v>774.11249989766179</v>
      </c>
      <c r="CX76" s="8">
        <v>806.82657884167213</v>
      </c>
      <c r="CY76" s="8">
        <v>893.38991817946589</v>
      </c>
      <c r="CZ76" s="8">
        <v>979.95325751725966</v>
      </c>
      <c r="DA76" s="8">
        <v>1131.5859304136457</v>
      </c>
      <c r="DB76" s="8">
        <v>1131.5859304136457</v>
      </c>
      <c r="DC76" s="8">
        <v>922.12475651558771</v>
      </c>
      <c r="DD76" s="8">
        <v>833.99578742221217</v>
      </c>
      <c r="DE76" s="8">
        <v>691.65873360562523</v>
      </c>
      <c r="DF76" s="8">
        <v>774.11249989766179</v>
      </c>
      <c r="DG76" s="8">
        <v>911.25771654305527</v>
      </c>
      <c r="DH76" s="8">
        <v>658.45025178677997</v>
      </c>
      <c r="DI76" s="8">
        <v>789.59474989561522</v>
      </c>
      <c r="DJ76" s="8">
        <v>822.96311041850572</v>
      </c>
      <c r="DK76" s="8">
        <v>911.25771654305527</v>
      </c>
      <c r="DL76" s="8">
        <v>999.55232266760493</v>
      </c>
      <c r="DM76" s="8">
        <v>1154.217649021919</v>
      </c>
      <c r="DN76" s="8">
        <v>1154.217649021919</v>
      </c>
      <c r="DO76" s="8">
        <v>940.56725164589955</v>
      </c>
      <c r="DP76" s="8">
        <v>850.67570317065633</v>
      </c>
      <c r="DQ76" s="8">
        <v>705.49190827773759</v>
      </c>
      <c r="DR76" s="8">
        <v>789.59474989561522</v>
      </c>
      <c r="DS76" s="8">
        <v>929.48287087391623</v>
      </c>
    </row>
    <row r="77" spans="2:123" x14ac:dyDescent="0.3">
      <c r="B77" s="13"/>
      <c r="C77" s="6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</row>
  </sheetData>
  <pageMargins left="0.70866141732283472" right="0.70866141732283472" top="0.35433070866141736" bottom="0.35433070866141736" header="0.31496062992125984" footer="0.31496062992125984"/>
  <pageSetup paperSize="9" scale="23" orientation="portrait" horizontalDpi="120" verticalDpi="12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6">
    <pageSetUpPr fitToPage="1"/>
  </sheetPr>
  <dimension ref="A1:DR27"/>
  <sheetViews>
    <sheetView showZeros="0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3"/>
  <cols>
    <col min="1" max="1" width="30.75" style="1" customWidth="1"/>
    <col min="2" max="2" width="13.125" style="1" customWidth="1"/>
    <col min="3" max="3" width="10" style="1" customWidth="1"/>
    <col min="4" max="17" width="9" style="1" customWidth="1"/>
    <col min="18" max="18" width="9.5" style="1" bestFit="1" customWidth="1"/>
    <col min="19" max="27" width="9" style="1" customWidth="1"/>
    <col min="28" max="59" width="9" style="1"/>
    <col min="60" max="60" width="9" style="1" customWidth="1"/>
    <col min="61" max="62" width="9" style="1"/>
    <col min="63" max="87" width="9" style="1" customWidth="1"/>
    <col min="88" max="16384" width="9" style="1"/>
  </cols>
  <sheetData>
    <row r="1" spans="1:122" ht="19.5" x14ac:dyDescent="0.35">
      <c r="A1" s="18" t="s">
        <v>51</v>
      </c>
      <c r="C1" s="86">
        <v>1</v>
      </c>
      <c r="D1" s="86">
        <v>2</v>
      </c>
      <c r="E1" s="86">
        <v>3</v>
      </c>
      <c r="F1" s="86">
        <v>4</v>
      </c>
      <c r="G1" s="86">
        <v>5</v>
      </c>
      <c r="H1" s="86">
        <v>6</v>
      </c>
      <c r="I1" s="86">
        <v>7</v>
      </c>
      <c r="J1" s="86">
        <v>8</v>
      </c>
      <c r="K1" s="86">
        <v>9</v>
      </c>
      <c r="L1" s="86">
        <v>10</v>
      </c>
      <c r="M1" s="86">
        <v>11</v>
      </c>
      <c r="N1" s="86">
        <v>12</v>
      </c>
      <c r="O1" s="86">
        <v>13</v>
      </c>
      <c r="P1" s="86">
        <v>14</v>
      </c>
      <c r="Q1" s="86">
        <v>15</v>
      </c>
      <c r="R1" s="86">
        <v>16</v>
      </c>
      <c r="S1" s="86">
        <v>17</v>
      </c>
      <c r="T1" s="86">
        <v>18</v>
      </c>
      <c r="U1" s="86">
        <v>19</v>
      </c>
      <c r="V1" s="86">
        <v>20</v>
      </c>
      <c r="W1" s="86">
        <v>21</v>
      </c>
      <c r="X1" s="86">
        <v>22</v>
      </c>
      <c r="Y1" s="86">
        <v>23</v>
      </c>
      <c r="Z1" s="86">
        <v>24</v>
      </c>
      <c r="AA1" s="86">
        <v>25</v>
      </c>
      <c r="AB1" s="86">
        <v>26</v>
      </c>
      <c r="AC1" s="86">
        <v>27</v>
      </c>
      <c r="AD1" s="86">
        <v>28</v>
      </c>
      <c r="AE1" s="86">
        <v>29</v>
      </c>
      <c r="AF1" s="86">
        <v>30</v>
      </c>
      <c r="AG1" s="86">
        <v>31</v>
      </c>
      <c r="AH1" s="86">
        <v>32</v>
      </c>
      <c r="AI1" s="86">
        <v>33</v>
      </c>
      <c r="AJ1" s="86">
        <v>34</v>
      </c>
      <c r="AK1" s="86">
        <v>35</v>
      </c>
      <c r="AL1" s="86">
        <v>36</v>
      </c>
      <c r="AM1" s="86">
        <v>37</v>
      </c>
      <c r="AN1" s="86">
        <v>38</v>
      </c>
      <c r="AO1" s="86">
        <v>39</v>
      </c>
      <c r="AP1" s="86">
        <v>40</v>
      </c>
      <c r="AQ1" s="86">
        <v>41</v>
      </c>
      <c r="AR1" s="86">
        <v>42</v>
      </c>
      <c r="AS1" s="86">
        <v>43</v>
      </c>
      <c r="AT1" s="86">
        <v>44</v>
      </c>
      <c r="AU1" s="86">
        <v>45</v>
      </c>
      <c r="AV1" s="86">
        <v>46</v>
      </c>
      <c r="AW1" s="86">
        <v>47</v>
      </c>
      <c r="AX1" s="86">
        <v>48</v>
      </c>
      <c r="AY1" s="86">
        <v>49</v>
      </c>
      <c r="AZ1" s="86">
        <v>50</v>
      </c>
      <c r="BA1" s="86">
        <v>51</v>
      </c>
      <c r="BB1" s="86">
        <v>52</v>
      </c>
      <c r="BC1" s="86">
        <v>53</v>
      </c>
      <c r="BD1" s="86">
        <v>54</v>
      </c>
      <c r="BE1" s="86">
        <v>55</v>
      </c>
      <c r="BF1" s="86">
        <v>56</v>
      </c>
      <c r="BG1" s="86">
        <v>57</v>
      </c>
      <c r="BH1" s="86">
        <v>58</v>
      </c>
      <c r="BI1" s="86">
        <v>59</v>
      </c>
      <c r="BJ1" s="86">
        <v>60</v>
      </c>
      <c r="BK1" s="86">
        <v>61</v>
      </c>
      <c r="BL1" s="86">
        <v>62</v>
      </c>
      <c r="BM1" s="86">
        <v>63</v>
      </c>
      <c r="BN1" s="86">
        <v>64</v>
      </c>
      <c r="BO1" s="86">
        <v>65</v>
      </c>
      <c r="BP1" s="86">
        <v>66</v>
      </c>
      <c r="BQ1" s="86">
        <v>67</v>
      </c>
      <c r="BR1" s="86">
        <v>68</v>
      </c>
      <c r="BS1" s="86">
        <v>69</v>
      </c>
      <c r="BT1" s="86">
        <v>70</v>
      </c>
      <c r="BU1" s="86">
        <v>71</v>
      </c>
      <c r="BV1" s="86">
        <v>72</v>
      </c>
      <c r="BW1" s="86">
        <v>73</v>
      </c>
      <c r="BX1" s="86">
        <v>74</v>
      </c>
      <c r="BY1" s="86">
        <v>75</v>
      </c>
      <c r="BZ1" s="86">
        <v>76</v>
      </c>
      <c r="CA1" s="86">
        <v>77</v>
      </c>
      <c r="CB1" s="86">
        <v>78</v>
      </c>
      <c r="CC1" s="86">
        <v>79</v>
      </c>
      <c r="CD1" s="86">
        <v>80</v>
      </c>
      <c r="CE1" s="86">
        <v>81</v>
      </c>
      <c r="CF1" s="86">
        <v>82</v>
      </c>
      <c r="CG1" s="86">
        <v>83</v>
      </c>
      <c r="CH1" s="86">
        <v>84</v>
      </c>
      <c r="CI1" s="86">
        <v>85</v>
      </c>
      <c r="CJ1" s="86">
        <v>86</v>
      </c>
      <c r="CK1" s="86">
        <v>87</v>
      </c>
      <c r="CL1" s="86">
        <v>88</v>
      </c>
      <c r="CM1" s="86">
        <v>89</v>
      </c>
      <c r="CN1" s="86">
        <v>90</v>
      </c>
      <c r="CO1" s="86">
        <v>91</v>
      </c>
      <c r="CP1" s="86">
        <v>92</v>
      </c>
      <c r="CQ1" s="86">
        <v>93</v>
      </c>
      <c r="CR1" s="86">
        <v>94</v>
      </c>
      <c r="CS1" s="86">
        <v>95</v>
      </c>
      <c r="CT1" s="86">
        <v>96</v>
      </c>
      <c r="CU1" s="86">
        <v>97</v>
      </c>
      <c r="CV1" s="86">
        <v>98</v>
      </c>
      <c r="CW1" s="86">
        <v>99</v>
      </c>
      <c r="CX1" s="86">
        <v>100</v>
      </c>
      <c r="CY1" s="86">
        <v>101</v>
      </c>
      <c r="CZ1" s="86">
        <v>102</v>
      </c>
      <c r="DA1" s="86">
        <v>103</v>
      </c>
      <c r="DB1" s="86">
        <v>104</v>
      </c>
      <c r="DC1" s="86">
        <v>105</v>
      </c>
      <c r="DD1" s="86">
        <v>106</v>
      </c>
      <c r="DE1" s="86">
        <v>107</v>
      </c>
      <c r="DF1" s="86">
        <v>108</v>
      </c>
      <c r="DG1" s="86">
        <v>109</v>
      </c>
      <c r="DH1" s="86">
        <v>110</v>
      </c>
      <c r="DI1" s="86">
        <v>111</v>
      </c>
      <c r="DJ1" s="86">
        <v>112</v>
      </c>
      <c r="DK1" s="86">
        <v>113</v>
      </c>
      <c r="DL1" s="86">
        <v>114</v>
      </c>
      <c r="DM1" s="86">
        <v>115</v>
      </c>
      <c r="DN1" s="86">
        <v>116</v>
      </c>
      <c r="DO1" s="86">
        <v>117</v>
      </c>
      <c r="DP1" s="86">
        <v>118</v>
      </c>
      <c r="DQ1" s="86">
        <v>119</v>
      </c>
      <c r="DR1" s="86">
        <v>120</v>
      </c>
    </row>
    <row r="2" spans="1:122" ht="15.75" x14ac:dyDescent="0.35">
      <c r="A2" s="83" t="s">
        <v>127</v>
      </c>
      <c r="C2" s="86">
        <v>2017</v>
      </c>
      <c r="D2" s="86">
        <v>2017</v>
      </c>
      <c r="E2" s="86">
        <v>2017</v>
      </c>
      <c r="F2" s="86">
        <v>2017</v>
      </c>
      <c r="G2" s="86">
        <v>2017</v>
      </c>
      <c r="H2" s="86">
        <v>2017</v>
      </c>
      <c r="I2" s="86">
        <v>2017</v>
      </c>
      <c r="J2" s="86">
        <v>2017</v>
      </c>
      <c r="K2" s="86">
        <v>2017</v>
      </c>
      <c r="L2" s="86">
        <v>2017</v>
      </c>
      <c r="M2" s="86">
        <v>2017</v>
      </c>
      <c r="N2" s="86">
        <v>2018</v>
      </c>
      <c r="O2" s="86">
        <v>2018</v>
      </c>
      <c r="P2" s="86">
        <v>2018</v>
      </c>
      <c r="Q2" s="86">
        <v>2018</v>
      </c>
      <c r="R2" s="86">
        <v>2018</v>
      </c>
      <c r="S2" s="86">
        <v>2018</v>
      </c>
      <c r="T2" s="86">
        <v>2018</v>
      </c>
      <c r="U2" s="86">
        <v>2018</v>
      </c>
      <c r="V2" s="86">
        <v>2018</v>
      </c>
      <c r="W2" s="86">
        <v>2018</v>
      </c>
      <c r="X2" s="86">
        <v>2018</v>
      </c>
      <c r="Y2" s="86">
        <v>2018</v>
      </c>
      <c r="Z2" s="86">
        <v>2019</v>
      </c>
      <c r="AA2" s="86">
        <v>2019</v>
      </c>
      <c r="AB2" s="86">
        <v>2019</v>
      </c>
      <c r="AC2" s="86">
        <v>2019</v>
      </c>
      <c r="AD2" s="86">
        <v>2019</v>
      </c>
      <c r="AE2" s="86">
        <v>2019</v>
      </c>
      <c r="AF2" s="86">
        <v>2019</v>
      </c>
      <c r="AG2" s="86">
        <v>2019</v>
      </c>
      <c r="AH2" s="86">
        <v>2019</v>
      </c>
      <c r="AI2" s="86">
        <v>2019</v>
      </c>
      <c r="AJ2" s="86">
        <v>2019</v>
      </c>
      <c r="AK2" s="86">
        <v>2019</v>
      </c>
      <c r="AL2" s="86">
        <v>2020</v>
      </c>
      <c r="AM2" s="86">
        <v>2020</v>
      </c>
      <c r="AN2" s="86">
        <v>2020</v>
      </c>
      <c r="AO2" s="86">
        <v>2020</v>
      </c>
      <c r="AP2" s="86">
        <v>2020</v>
      </c>
      <c r="AQ2" s="86">
        <v>2020</v>
      </c>
      <c r="AR2" s="86">
        <v>2020</v>
      </c>
      <c r="AS2" s="86">
        <v>2020</v>
      </c>
      <c r="AT2" s="86">
        <v>2020</v>
      </c>
      <c r="AU2" s="86">
        <v>2020</v>
      </c>
      <c r="AV2" s="86">
        <v>2020</v>
      </c>
      <c r="AW2" s="86">
        <v>2020</v>
      </c>
      <c r="AX2" s="86">
        <v>2021</v>
      </c>
      <c r="AY2" s="86">
        <v>2021</v>
      </c>
      <c r="AZ2" s="86">
        <v>2021</v>
      </c>
      <c r="BA2" s="86">
        <v>2021</v>
      </c>
      <c r="BB2" s="86">
        <v>2021</v>
      </c>
      <c r="BC2" s="86">
        <v>2021</v>
      </c>
      <c r="BD2" s="86">
        <v>2021</v>
      </c>
      <c r="BE2" s="86">
        <v>2021</v>
      </c>
      <c r="BF2" s="86">
        <v>2021</v>
      </c>
      <c r="BG2" s="86">
        <v>2021</v>
      </c>
      <c r="BH2" s="86">
        <v>2021</v>
      </c>
      <c r="BI2" s="86">
        <v>2021</v>
      </c>
      <c r="BJ2" s="86">
        <v>2022</v>
      </c>
      <c r="BK2" s="86">
        <v>2022</v>
      </c>
      <c r="BL2" s="86">
        <v>2022</v>
      </c>
      <c r="BM2" s="86">
        <v>2022</v>
      </c>
      <c r="BN2" s="86">
        <v>2022</v>
      </c>
      <c r="BO2" s="86">
        <v>2022</v>
      </c>
      <c r="BP2" s="86">
        <v>2022</v>
      </c>
      <c r="BQ2" s="86">
        <v>2022</v>
      </c>
      <c r="BR2" s="86">
        <v>2022</v>
      </c>
      <c r="BS2" s="86">
        <v>2022</v>
      </c>
      <c r="BT2" s="86">
        <v>2022</v>
      </c>
      <c r="BU2" s="86">
        <v>2022</v>
      </c>
      <c r="BV2" s="86">
        <v>2023</v>
      </c>
      <c r="BW2" s="86">
        <v>2023</v>
      </c>
      <c r="BX2" s="86">
        <v>2023</v>
      </c>
      <c r="BY2" s="86">
        <v>2023</v>
      </c>
      <c r="BZ2" s="86">
        <v>2023</v>
      </c>
      <c r="CA2" s="86">
        <v>2023</v>
      </c>
      <c r="CB2" s="86">
        <v>2023</v>
      </c>
      <c r="CC2" s="86">
        <v>2023</v>
      </c>
      <c r="CD2" s="86">
        <v>2023</v>
      </c>
      <c r="CE2" s="86">
        <v>2023</v>
      </c>
      <c r="CF2" s="86">
        <v>2023</v>
      </c>
      <c r="CG2" s="86">
        <v>2023</v>
      </c>
      <c r="CH2" s="86">
        <v>2024</v>
      </c>
      <c r="CI2" s="86">
        <v>2024</v>
      </c>
      <c r="CJ2" s="86">
        <v>2024</v>
      </c>
      <c r="CK2" s="86">
        <v>2024</v>
      </c>
      <c r="CL2" s="86">
        <v>2024</v>
      </c>
      <c r="CM2" s="86">
        <v>2024</v>
      </c>
      <c r="CN2" s="86">
        <v>2024</v>
      </c>
      <c r="CO2" s="86">
        <v>2024</v>
      </c>
      <c r="CP2" s="86">
        <v>2024</v>
      </c>
      <c r="CQ2" s="86">
        <v>2024</v>
      </c>
      <c r="CR2" s="86">
        <v>2024</v>
      </c>
      <c r="CS2" s="86">
        <v>2024</v>
      </c>
      <c r="CT2" s="86">
        <v>2025</v>
      </c>
      <c r="CU2" s="86">
        <v>2025</v>
      </c>
      <c r="CV2" s="86">
        <v>2025</v>
      </c>
      <c r="CW2" s="86">
        <v>2025</v>
      </c>
      <c r="CX2" s="86">
        <v>2025</v>
      </c>
      <c r="CY2" s="86">
        <v>2025</v>
      </c>
      <c r="CZ2" s="86">
        <v>2025</v>
      </c>
      <c r="DA2" s="86">
        <v>2025</v>
      </c>
      <c r="DB2" s="86">
        <v>2025</v>
      </c>
      <c r="DC2" s="86">
        <v>2025</v>
      </c>
      <c r="DD2" s="86">
        <v>2025</v>
      </c>
      <c r="DE2" s="86">
        <v>2025</v>
      </c>
      <c r="DF2" s="86">
        <v>2026</v>
      </c>
      <c r="DG2" s="86">
        <v>2026</v>
      </c>
      <c r="DH2" s="86">
        <v>2026</v>
      </c>
      <c r="DI2" s="86">
        <v>2026</v>
      </c>
      <c r="DJ2" s="86">
        <v>2026</v>
      </c>
      <c r="DK2" s="86">
        <v>2026</v>
      </c>
      <c r="DL2" s="86">
        <v>2026</v>
      </c>
      <c r="DM2" s="86">
        <v>2026</v>
      </c>
      <c r="DN2" s="86">
        <v>2026</v>
      </c>
      <c r="DO2" s="86">
        <v>2026</v>
      </c>
      <c r="DP2" s="86">
        <v>2026</v>
      </c>
      <c r="DQ2" s="86">
        <v>2026</v>
      </c>
      <c r="DR2" s="86">
        <v>2027</v>
      </c>
    </row>
    <row r="3" spans="1:122" s="7" customFormat="1" ht="15.75" x14ac:dyDescent="0.3">
      <c r="A3" s="10" t="s">
        <v>49</v>
      </c>
      <c r="B3" s="9"/>
      <c r="C3" s="15">
        <v>41305</v>
      </c>
      <c r="D3" s="15">
        <v>41333</v>
      </c>
      <c r="E3" s="15">
        <v>41364</v>
      </c>
      <c r="F3" s="15">
        <v>41394</v>
      </c>
      <c r="G3" s="15">
        <v>41425</v>
      </c>
      <c r="H3" s="15">
        <v>41455</v>
      </c>
      <c r="I3" s="15">
        <v>41486</v>
      </c>
      <c r="J3" s="15">
        <v>41517</v>
      </c>
      <c r="K3" s="15">
        <v>41547</v>
      </c>
      <c r="L3" s="15">
        <v>41578</v>
      </c>
      <c r="M3" s="15">
        <v>41608</v>
      </c>
      <c r="N3" s="15">
        <v>41639</v>
      </c>
      <c r="O3" s="15">
        <v>41670</v>
      </c>
      <c r="P3" s="15">
        <v>41698</v>
      </c>
      <c r="Q3" s="15">
        <v>41729</v>
      </c>
      <c r="R3" s="15">
        <v>41759</v>
      </c>
      <c r="S3" s="15">
        <v>41790</v>
      </c>
      <c r="T3" s="15">
        <v>41820</v>
      </c>
      <c r="U3" s="15">
        <v>41851</v>
      </c>
      <c r="V3" s="15">
        <v>41882</v>
      </c>
      <c r="W3" s="15">
        <v>41912</v>
      </c>
      <c r="X3" s="15">
        <v>41943</v>
      </c>
      <c r="Y3" s="15">
        <v>41973</v>
      </c>
      <c r="Z3" s="15">
        <v>42004</v>
      </c>
      <c r="AA3" s="15">
        <v>42035</v>
      </c>
      <c r="AB3" s="15">
        <v>42063</v>
      </c>
      <c r="AC3" s="15">
        <v>42094</v>
      </c>
      <c r="AD3" s="15">
        <v>42124</v>
      </c>
      <c r="AE3" s="15">
        <v>42155</v>
      </c>
      <c r="AF3" s="15">
        <v>42185</v>
      </c>
      <c r="AG3" s="15">
        <v>42216</v>
      </c>
      <c r="AH3" s="15">
        <v>42247</v>
      </c>
      <c r="AI3" s="15">
        <v>42277</v>
      </c>
      <c r="AJ3" s="15">
        <v>42308</v>
      </c>
      <c r="AK3" s="15">
        <v>42338</v>
      </c>
      <c r="AL3" s="15">
        <v>42369</v>
      </c>
      <c r="AM3" s="15">
        <v>42400</v>
      </c>
      <c r="AN3" s="15">
        <v>42429</v>
      </c>
      <c r="AO3" s="15">
        <v>42460</v>
      </c>
      <c r="AP3" s="15">
        <v>42490</v>
      </c>
      <c r="AQ3" s="15">
        <v>42521</v>
      </c>
      <c r="AR3" s="15">
        <v>42551</v>
      </c>
      <c r="AS3" s="15">
        <v>42582</v>
      </c>
      <c r="AT3" s="15">
        <v>42613</v>
      </c>
      <c r="AU3" s="15">
        <v>42643</v>
      </c>
      <c r="AV3" s="15">
        <v>42674</v>
      </c>
      <c r="AW3" s="15">
        <v>42704</v>
      </c>
      <c r="AX3" s="15">
        <v>42735</v>
      </c>
      <c r="AY3" s="15">
        <v>42766</v>
      </c>
      <c r="AZ3" s="15">
        <v>42794</v>
      </c>
      <c r="BA3" s="15">
        <v>42825</v>
      </c>
      <c r="BB3" s="15">
        <v>42855</v>
      </c>
      <c r="BC3" s="15">
        <v>42886</v>
      </c>
      <c r="BD3" s="15">
        <v>42916</v>
      </c>
      <c r="BE3" s="15">
        <v>42947</v>
      </c>
      <c r="BF3" s="15">
        <v>42978</v>
      </c>
      <c r="BG3" s="15">
        <v>43008</v>
      </c>
      <c r="BH3" s="15">
        <v>43039</v>
      </c>
      <c r="BI3" s="15">
        <v>43069</v>
      </c>
      <c r="BJ3" s="15">
        <v>43100</v>
      </c>
      <c r="BK3" s="15">
        <v>43131</v>
      </c>
      <c r="BL3" s="15">
        <v>43159</v>
      </c>
      <c r="BM3" s="15">
        <v>43190</v>
      </c>
      <c r="BN3" s="15">
        <v>43220</v>
      </c>
      <c r="BO3" s="15">
        <v>43251</v>
      </c>
      <c r="BP3" s="15">
        <v>43281</v>
      </c>
      <c r="BQ3" s="15">
        <v>43312</v>
      </c>
      <c r="BR3" s="15">
        <v>43343</v>
      </c>
      <c r="BS3" s="15">
        <v>43373</v>
      </c>
      <c r="BT3" s="15">
        <v>43404</v>
      </c>
      <c r="BU3" s="15">
        <v>43434</v>
      </c>
      <c r="BV3" s="15">
        <v>43465</v>
      </c>
      <c r="BW3" s="15">
        <v>43496</v>
      </c>
      <c r="BX3" s="15">
        <v>43524</v>
      </c>
      <c r="BY3" s="15">
        <v>43555</v>
      </c>
      <c r="BZ3" s="15">
        <v>43585</v>
      </c>
      <c r="CA3" s="15">
        <v>43616</v>
      </c>
      <c r="CB3" s="15">
        <v>43646</v>
      </c>
      <c r="CC3" s="15">
        <v>43677</v>
      </c>
      <c r="CD3" s="15">
        <v>43708</v>
      </c>
      <c r="CE3" s="15">
        <v>43738</v>
      </c>
      <c r="CF3" s="15">
        <v>43769</v>
      </c>
      <c r="CG3" s="15">
        <v>43799</v>
      </c>
      <c r="CH3" s="15">
        <v>43830</v>
      </c>
      <c r="CI3" s="15">
        <v>43861</v>
      </c>
      <c r="CJ3" s="15">
        <v>43890</v>
      </c>
      <c r="CK3" s="15">
        <v>43921</v>
      </c>
      <c r="CL3" s="15">
        <v>43951</v>
      </c>
      <c r="CM3" s="15">
        <v>43982</v>
      </c>
      <c r="CN3" s="15">
        <v>44012</v>
      </c>
      <c r="CO3" s="15">
        <v>44043</v>
      </c>
      <c r="CP3" s="15">
        <v>44074</v>
      </c>
      <c r="CQ3" s="15">
        <v>44104</v>
      </c>
      <c r="CR3" s="15">
        <v>44135</v>
      </c>
      <c r="CS3" s="15">
        <v>44165</v>
      </c>
      <c r="CT3" s="15">
        <v>44196</v>
      </c>
      <c r="CU3" s="15">
        <v>44227</v>
      </c>
      <c r="CV3" s="15">
        <v>44255</v>
      </c>
      <c r="CW3" s="15">
        <v>44286</v>
      </c>
      <c r="CX3" s="15">
        <v>44316</v>
      </c>
      <c r="CY3" s="15">
        <v>44347</v>
      </c>
      <c r="CZ3" s="15">
        <v>44377</v>
      </c>
      <c r="DA3" s="15">
        <v>44408</v>
      </c>
      <c r="DB3" s="15">
        <v>44439</v>
      </c>
      <c r="DC3" s="15">
        <v>44469</v>
      </c>
      <c r="DD3" s="15">
        <v>44500</v>
      </c>
      <c r="DE3" s="15">
        <v>44530</v>
      </c>
      <c r="DF3" s="15">
        <v>44561</v>
      </c>
      <c r="DG3" s="15">
        <v>44592</v>
      </c>
      <c r="DH3" s="15">
        <v>44620</v>
      </c>
      <c r="DI3" s="15">
        <v>44651</v>
      </c>
      <c r="DJ3" s="15">
        <v>44681</v>
      </c>
      <c r="DK3" s="15">
        <v>44712</v>
      </c>
      <c r="DL3" s="15">
        <v>44742</v>
      </c>
      <c r="DM3" s="15">
        <v>44773</v>
      </c>
      <c r="DN3" s="15">
        <v>44804</v>
      </c>
      <c r="DO3" s="15">
        <v>44834</v>
      </c>
      <c r="DP3" s="15">
        <v>44865</v>
      </c>
      <c r="DQ3" s="15">
        <v>44895</v>
      </c>
      <c r="DR3" s="15">
        <v>44926</v>
      </c>
    </row>
    <row r="4" spans="1:122" s="5" customFormat="1" ht="6.75" customHeight="1" x14ac:dyDescent="0.3">
      <c r="A4" s="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122" s="7" customFormat="1" ht="15.75" x14ac:dyDescent="0.3">
      <c r="A5" s="10" t="s">
        <v>73</v>
      </c>
      <c r="B5" s="8"/>
      <c r="C5" s="8"/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100</v>
      </c>
      <c r="K5" s="8">
        <v>100</v>
      </c>
      <c r="L5" s="8">
        <v>100</v>
      </c>
      <c r="M5" s="8">
        <v>100</v>
      </c>
      <c r="N5" s="8">
        <v>100</v>
      </c>
      <c r="O5" s="8">
        <v>100</v>
      </c>
      <c r="P5" s="8">
        <v>100</v>
      </c>
      <c r="Q5" s="8">
        <v>100</v>
      </c>
      <c r="R5" s="8">
        <v>100</v>
      </c>
      <c r="S5" s="8">
        <v>100</v>
      </c>
      <c r="T5" s="8">
        <v>100</v>
      </c>
      <c r="U5" s="8">
        <v>100</v>
      </c>
      <c r="V5" s="8">
        <v>100</v>
      </c>
      <c r="W5" s="8">
        <v>100</v>
      </c>
      <c r="X5" s="8">
        <v>100</v>
      </c>
      <c r="Y5" s="8">
        <v>100</v>
      </c>
      <c r="Z5" s="8">
        <v>100</v>
      </c>
      <c r="AA5" s="8">
        <v>100</v>
      </c>
      <c r="AB5" s="8">
        <v>100</v>
      </c>
      <c r="AC5" s="8">
        <v>100</v>
      </c>
      <c r="AD5" s="8">
        <v>100</v>
      </c>
      <c r="AE5" s="8">
        <v>100</v>
      </c>
      <c r="AF5" s="8">
        <v>100</v>
      </c>
      <c r="AG5" s="8">
        <v>100</v>
      </c>
      <c r="AH5" s="8">
        <v>100</v>
      </c>
      <c r="AI5" s="8">
        <v>100</v>
      </c>
      <c r="AJ5" s="8">
        <v>100</v>
      </c>
      <c r="AK5" s="8">
        <v>100</v>
      </c>
      <c r="AL5" s="8">
        <v>100</v>
      </c>
      <c r="AM5" s="8">
        <v>100</v>
      </c>
      <c r="AN5" s="8">
        <v>100</v>
      </c>
      <c r="AO5" s="8">
        <v>100</v>
      </c>
      <c r="AP5" s="8">
        <v>100</v>
      </c>
      <c r="AQ5" s="8">
        <v>100</v>
      </c>
      <c r="AR5" s="8">
        <v>100</v>
      </c>
      <c r="AS5" s="8">
        <v>100</v>
      </c>
      <c r="AT5" s="8">
        <v>100</v>
      </c>
      <c r="AU5" s="8">
        <v>100</v>
      </c>
      <c r="AV5" s="8">
        <v>100</v>
      </c>
      <c r="AW5" s="8">
        <v>100</v>
      </c>
      <c r="AX5" s="8">
        <v>100</v>
      </c>
      <c r="AY5" s="8">
        <v>100</v>
      </c>
      <c r="AZ5" s="8">
        <v>100</v>
      </c>
      <c r="BA5" s="8">
        <v>100</v>
      </c>
      <c r="BB5" s="8">
        <v>100</v>
      </c>
      <c r="BC5" s="8">
        <v>100</v>
      </c>
      <c r="BD5" s="8">
        <v>100</v>
      </c>
      <c r="BE5" s="8">
        <v>100</v>
      </c>
      <c r="BF5" s="8">
        <v>100</v>
      </c>
      <c r="BG5" s="8">
        <v>100</v>
      </c>
      <c r="BH5" s="8">
        <v>100</v>
      </c>
      <c r="BI5" s="8">
        <v>100</v>
      </c>
      <c r="BJ5" s="8">
        <v>100</v>
      </c>
      <c r="BK5" s="8">
        <v>100</v>
      </c>
      <c r="BL5" s="8">
        <v>100</v>
      </c>
      <c r="BM5" s="8">
        <v>100</v>
      </c>
      <c r="BN5" s="8">
        <v>100</v>
      </c>
      <c r="BO5" s="8">
        <v>100</v>
      </c>
      <c r="BP5" s="8">
        <v>100</v>
      </c>
      <c r="BQ5" s="8">
        <v>100</v>
      </c>
      <c r="BR5" s="8">
        <v>100</v>
      </c>
      <c r="BS5" s="8">
        <v>100</v>
      </c>
      <c r="BT5" s="8">
        <v>100</v>
      </c>
      <c r="BU5" s="8">
        <v>100</v>
      </c>
      <c r="BV5" s="8">
        <v>100</v>
      </c>
      <c r="BW5" s="8">
        <v>100</v>
      </c>
      <c r="BX5" s="8">
        <v>100</v>
      </c>
      <c r="BY5" s="8">
        <v>100</v>
      </c>
      <c r="BZ5" s="8">
        <v>100</v>
      </c>
      <c r="CA5" s="8">
        <v>100</v>
      </c>
      <c r="CB5" s="8">
        <v>100</v>
      </c>
      <c r="CC5" s="8">
        <v>100</v>
      </c>
      <c r="CD5" s="8">
        <v>100</v>
      </c>
      <c r="CE5" s="8">
        <v>100</v>
      </c>
      <c r="CF5" s="8">
        <v>100</v>
      </c>
      <c r="CG5" s="8">
        <v>100</v>
      </c>
      <c r="CH5" s="8">
        <v>100</v>
      </c>
      <c r="CI5" s="8">
        <v>100</v>
      </c>
      <c r="CJ5" s="8">
        <v>100</v>
      </c>
      <c r="CK5" s="8">
        <v>100</v>
      </c>
      <c r="CL5" s="8">
        <v>100</v>
      </c>
      <c r="CM5" s="8">
        <v>100</v>
      </c>
      <c r="CN5" s="8">
        <v>100</v>
      </c>
      <c r="CO5" s="8">
        <v>100</v>
      </c>
      <c r="CP5" s="8">
        <v>100</v>
      </c>
      <c r="CQ5" s="8">
        <v>100</v>
      </c>
      <c r="CR5" s="8">
        <v>100</v>
      </c>
      <c r="CS5" s="8">
        <v>100</v>
      </c>
      <c r="CT5" s="8">
        <v>100</v>
      </c>
      <c r="CU5" s="8">
        <v>100</v>
      </c>
      <c r="CV5" s="8">
        <v>100</v>
      </c>
      <c r="CW5" s="8">
        <v>100</v>
      </c>
      <c r="CX5" s="8">
        <v>100</v>
      </c>
      <c r="CY5" s="8">
        <v>100</v>
      </c>
      <c r="CZ5" s="8">
        <v>100</v>
      </c>
      <c r="DA5" s="8">
        <v>100</v>
      </c>
      <c r="DB5" s="8">
        <v>100</v>
      </c>
      <c r="DC5" s="8">
        <v>100</v>
      </c>
      <c r="DD5" s="8">
        <v>100</v>
      </c>
      <c r="DE5" s="8">
        <v>100</v>
      </c>
      <c r="DF5" s="8">
        <v>100</v>
      </c>
      <c r="DG5" s="8">
        <v>100</v>
      </c>
      <c r="DH5" s="8">
        <v>100</v>
      </c>
      <c r="DI5" s="8">
        <v>100</v>
      </c>
      <c r="DJ5" s="8">
        <v>100</v>
      </c>
      <c r="DK5" s="8">
        <v>100</v>
      </c>
      <c r="DL5" s="8">
        <v>100</v>
      </c>
      <c r="DM5" s="8">
        <v>100</v>
      </c>
      <c r="DN5" s="8">
        <v>100</v>
      </c>
      <c r="DO5" s="8">
        <v>100</v>
      </c>
      <c r="DP5" s="8">
        <v>100</v>
      </c>
      <c r="DQ5" s="8">
        <v>100</v>
      </c>
      <c r="DR5" s="8">
        <v>100</v>
      </c>
    </row>
    <row r="6" spans="1:122" x14ac:dyDescent="0.3">
      <c r="A6" s="13" t="s">
        <v>74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x14ac:dyDescent="0.3">
      <c r="A7" s="13" t="s">
        <v>77</v>
      </c>
      <c r="B7" s="2">
        <v>0</v>
      </c>
      <c r="C7" s="2">
        <v>100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>
        <v>100</v>
      </c>
      <c r="R7" s="2">
        <v>100</v>
      </c>
      <c r="S7" s="2">
        <v>100</v>
      </c>
      <c r="T7" s="2">
        <v>100</v>
      </c>
      <c r="U7" s="2">
        <v>100</v>
      </c>
      <c r="V7" s="2">
        <v>100</v>
      </c>
      <c r="W7" s="2">
        <v>100</v>
      </c>
      <c r="X7" s="2">
        <v>100</v>
      </c>
      <c r="Y7" s="2">
        <v>100</v>
      </c>
      <c r="Z7" s="2">
        <v>100</v>
      </c>
      <c r="AA7" s="2">
        <v>100</v>
      </c>
      <c r="AB7" s="2">
        <v>100</v>
      </c>
      <c r="AC7" s="2">
        <v>100</v>
      </c>
      <c r="AD7" s="2">
        <v>100</v>
      </c>
      <c r="AE7" s="2">
        <v>100</v>
      </c>
      <c r="AF7" s="2">
        <v>100</v>
      </c>
      <c r="AG7" s="2">
        <v>100</v>
      </c>
      <c r="AH7" s="2">
        <v>100</v>
      </c>
      <c r="AI7" s="2">
        <v>100</v>
      </c>
      <c r="AJ7" s="2">
        <v>100</v>
      </c>
      <c r="AK7" s="2">
        <v>100</v>
      </c>
      <c r="AL7" s="2">
        <v>100</v>
      </c>
      <c r="AM7" s="2">
        <v>100</v>
      </c>
      <c r="AN7" s="2">
        <v>100</v>
      </c>
      <c r="AO7" s="2">
        <v>100</v>
      </c>
      <c r="AP7" s="2">
        <v>100</v>
      </c>
      <c r="AQ7" s="2">
        <v>100</v>
      </c>
      <c r="AR7" s="2">
        <v>100</v>
      </c>
      <c r="AS7" s="2">
        <v>100</v>
      </c>
      <c r="AT7" s="2">
        <v>100</v>
      </c>
      <c r="AU7" s="2">
        <v>100</v>
      </c>
      <c r="AV7" s="2">
        <v>100</v>
      </c>
      <c r="AW7" s="2">
        <v>100</v>
      </c>
      <c r="AX7" s="2">
        <v>100</v>
      </c>
      <c r="AY7" s="2">
        <v>100</v>
      </c>
      <c r="AZ7" s="2">
        <v>100</v>
      </c>
      <c r="BA7" s="2">
        <v>100</v>
      </c>
      <c r="BB7" s="2">
        <v>100</v>
      </c>
      <c r="BC7" s="2">
        <v>100</v>
      </c>
      <c r="BD7" s="2">
        <v>100</v>
      </c>
      <c r="BE7" s="2">
        <v>100</v>
      </c>
      <c r="BF7" s="2">
        <v>100</v>
      </c>
      <c r="BG7" s="2">
        <v>100</v>
      </c>
      <c r="BH7" s="2">
        <v>100</v>
      </c>
      <c r="BI7" s="2">
        <v>100</v>
      </c>
      <c r="BJ7" s="2">
        <v>100</v>
      </c>
      <c r="BK7" s="2">
        <v>100</v>
      </c>
      <c r="BL7" s="2">
        <v>100</v>
      </c>
      <c r="BM7" s="2">
        <v>100</v>
      </c>
      <c r="BN7" s="2">
        <v>100</v>
      </c>
      <c r="BO7" s="2">
        <v>100</v>
      </c>
      <c r="BP7" s="2">
        <v>100</v>
      </c>
      <c r="BQ7" s="2">
        <v>100</v>
      </c>
      <c r="BR7" s="2">
        <v>100</v>
      </c>
      <c r="BS7" s="2">
        <v>100</v>
      </c>
      <c r="BT7" s="2">
        <v>100</v>
      </c>
      <c r="BU7" s="2">
        <v>100</v>
      </c>
      <c r="BV7" s="2">
        <v>100</v>
      </c>
      <c r="BW7" s="2">
        <v>100</v>
      </c>
      <c r="BX7" s="2">
        <v>100</v>
      </c>
      <c r="BY7" s="2">
        <v>100</v>
      </c>
      <c r="BZ7" s="2">
        <v>100</v>
      </c>
      <c r="CA7" s="2">
        <v>100</v>
      </c>
      <c r="CB7" s="2">
        <v>100</v>
      </c>
      <c r="CC7" s="2">
        <v>100</v>
      </c>
      <c r="CD7" s="2">
        <v>100</v>
      </c>
      <c r="CE7" s="2">
        <v>100</v>
      </c>
      <c r="CF7" s="2">
        <v>100</v>
      </c>
      <c r="CG7" s="2">
        <v>100</v>
      </c>
      <c r="CH7" s="2">
        <v>100</v>
      </c>
      <c r="CI7" s="2">
        <v>100</v>
      </c>
      <c r="CJ7" s="2">
        <v>100</v>
      </c>
      <c r="CK7" s="2">
        <v>100</v>
      </c>
      <c r="CL7" s="2">
        <v>100</v>
      </c>
      <c r="CM7" s="2">
        <v>100</v>
      </c>
      <c r="CN7" s="2">
        <v>100</v>
      </c>
      <c r="CO7" s="2">
        <v>100</v>
      </c>
      <c r="CP7" s="2">
        <v>100</v>
      </c>
      <c r="CQ7" s="2">
        <v>100</v>
      </c>
      <c r="CR7" s="2">
        <v>100</v>
      </c>
      <c r="CS7" s="2">
        <v>100</v>
      </c>
      <c r="CT7" s="2">
        <v>100</v>
      </c>
      <c r="CU7" s="2">
        <v>100</v>
      </c>
      <c r="CV7" s="2">
        <v>100</v>
      </c>
      <c r="CW7" s="2">
        <v>100</v>
      </c>
      <c r="CX7" s="2">
        <v>100</v>
      </c>
      <c r="CY7" s="2">
        <v>100</v>
      </c>
      <c r="CZ7" s="2">
        <v>100</v>
      </c>
      <c r="DA7" s="2">
        <v>100</v>
      </c>
      <c r="DB7" s="2">
        <v>100</v>
      </c>
      <c r="DC7" s="2">
        <v>100</v>
      </c>
      <c r="DD7" s="2">
        <v>100</v>
      </c>
      <c r="DE7" s="2">
        <v>100</v>
      </c>
      <c r="DF7" s="2">
        <v>100</v>
      </c>
      <c r="DG7" s="2">
        <v>100</v>
      </c>
      <c r="DH7" s="2">
        <v>100</v>
      </c>
      <c r="DI7" s="2">
        <v>100</v>
      </c>
      <c r="DJ7" s="2">
        <v>100</v>
      </c>
      <c r="DK7" s="2">
        <v>100</v>
      </c>
      <c r="DL7" s="2">
        <v>100</v>
      </c>
      <c r="DM7" s="2">
        <v>100</v>
      </c>
      <c r="DN7" s="2">
        <v>100</v>
      </c>
      <c r="DO7" s="2">
        <v>100</v>
      </c>
      <c r="DP7" s="2">
        <v>100</v>
      </c>
      <c r="DQ7" s="2">
        <v>100</v>
      </c>
      <c r="DR7" s="2">
        <v>100</v>
      </c>
    </row>
    <row r="8" spans="1:122" s="7" customFormat="1" ht="15.75" x14ac:dyDescent="0.3">
      <c r="A8" s="10" t="s">
        <v>76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</row>
    <row r="9" spans="1:122" x14ac:dyDescent="0.3">
      <c r="A9" s="13" t="s">
        <v>72</v>
      </c>
      <c r="B9" s="58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436977.70715630887</v>
      </c>
      <c r="U9" s="2">
        <v>435760.49905838043</v>
      </c>
      <c r="V9" s="2">
        <v>434543.290960452</v>
      </c>
      <c r="W9" s="2">
        <v>433326.08286252356</v>
      </c>
      <c r="X9" s="2">
        <v>432108.87476459512</v>
      </c>
      <c r="Y9" s="2">
        <v>430891.66666666669</v>
      </c>
      <c r="Z9" s="2">
        <v>429674.45856873825</v>
      </c>
      <c r="AA9" s="2">
        <v>428457.25047080981</v>
      </c>
      <c r="AB9" s="2">
        <v>427240.04237288138</v>
      </c>
      <c r="AC9" s="2">
        <v>426022.83427495294</v>
      </c>
      <c r="AD9" s="2">
        <v>424805.6261770245</v>
      </c>
      <c r="AE9" s="2">
        <v>423588.41807909607</v>
      </c>
      <c r="AF9" s="2">
        <v>422371.20998116763</v>
      </c>
      <c r="AG9" s="2">
        <v>421154.00188323919</v>
      </c>
      <c r="AH9" s="2">
        <v>419936.79378531076</v>
      </c>
      <c r="AI9" s="2">
        <v>418719.58568738232</v>
      </c>
      <c r="AJ9" s="2">
        <v>417502.37758945388</v>
      </c>
      <c r="AK9" s="2">
        <v>416285.16949152545</v>
      </c>
      <c r="AL9" s="2">
        <v>415067.96139359701</v>
      </c>
      <c r="AM9" s="2">
        <v>413850.75329566858</v>
      </c>
      <c r="AN9" s="2">
        <v>412633.54519774014</v>
      </c>
      <c r="AO9" s="2">
        <v>411416.3370998117</v>
      </c>
      <c r="AP9" s="2">
        <v>410199.12900188327</v>
      </c>
      <c r="AQ9" s="2">
        <v>408981.92090395483</v>
      </c>
      <c r="AR9" s="2">
        <v>407764.71280602639</v>
      </c>
      <c r="AS9" s="2">
        <v>406547.50470809796</v>
      </c>
      <c r="AT9" s="2">
        <v>405330.29661016952</v>
      </c>
      <c r="AU9" s="2">
        <v>404113.08851224108</v>
      </c>
      <c r="AV9" s="2">
        <v>402895.88041431265</v>
      </c>
      <c r="AW9" s="2">
        <v>401678.67231638421</v>
      </c>
      <c r="AX9" s="2">
        <v>400461.46421845577</v>
      </c>
      <c r="AY9" s="2">
        <v>399244.25612052734</v>
      </c>
      <c r="AZ9" s="2">
        <v>398027.0480225989</v>
      </c>
      <c r="BA9" s="2">
        <v>396809.83992467046</v>
      </c>
      <c r="BB9" s="2">
        <v>395592.63182674203</v>
      </c>
      <c r="BC9" s="2">
        <v>394375.42372881359</v>
      </c>
      <c r="BD9" s="2">
        <v>393158.21563088516</v>
      </c>
      <c r="BE9" s="2">
        <v>391941.00753295672</v>
      </c>
      <c r="BF9" s="2">
        <v>390723.79943502828</v>
      </c>
      <c r="BG9" s="2">
        <v>389506.59133709985</v>
      </c>
      <c r="BH9" s="2">
        <v>388289.38323917141</v>
      </c>
      <c r="BI9" s="2">
        <v>387072.17514124297</v>
      </c>
      <c r="BJ9" s="2">
        <v>385854.96704331454</v>
      </c>
      <c r="BK9" s="2">
        <v>384637.7589453861</v>
      </c>
      <c r="BL9" s="2">
        <v>383420.55084745766</v>
      </c>
      <c r="BM9" s="2">
        <v>382203.34274952923</v>
      </c>
      <c r="BN9" s="2">
        <v>380986.13465160079</v>
      </c>
      <c r="BO9" s="2">
        <v>379768.92655367235</v>
      </c>
      <c r="BP9" s="2">
        <v>378551.71845574392</v>
      </c>
      <c r="BQ9" s="2">
        <v>377334.51035781548</v>
      </c>
      <c r="BR9" s="2">
        <v>376117.30225988704</v>
      </c>
      <c r="BS9" s="2">
        <v>374900.09416195861</v>
      </c>
      <c r="BT9" s="2">
        <v>373682.88606403017</v>
      </c>
      <c r="BU9" s="2">
        <v>372465.67796610174</v>
      </c>
      <c r="BV9" s="2">
        <v>371248.4698681733</v>
      </c>
      <c r="BW9" s="2">
        <v>370031.26177024486</v>
      </c>
      <c r="BX9" s="2">
        <v>368814.05367231643</v>
      </c>
      <c r="BY9" s="2">
        <v>367596.84557438799</v>
      </c>
      <c r="BZ9" s="2">
        <v>366379.63747645955</v>
      </c>
      <c r="CA9" s="2">
        <v>365162.42937853112</v>
      </c>
      <c r="CB9" s="2">
        <v>363945.22128060268</v>
      </c>
      <c r="CC9" s="2">
        <v>362728.01318267424</v>
      </c>
      <c r="CD9" s="2">
        <v>361510.80508474581</v>
      </c>
      <c r="CE9" s="2">
        <v>360293.59698681737</v>
      </c>
      <c r="CF9" s="2">
        <v>359076.38888888893</v>
      </c>
      <c r="CG9" s="2">
        <v>357859.1807909605</v>
      </c>
      <c r="CH9" s="2">
        <v>356641.97269303206</v>
      </c>
      <c r="CI9" s="2">
        <v>355424.76459510362</v>
      </c>
      <c r="CJ9" s="2">
        <v>354207.55649717519</v>
      </c>
      <c r="CK9" s="2">
        <v>352990.34839924675</v>
      </c>
      <c r="CL9" s="2">
        <v>351773.14030131832</v>
      </c>
      <c r="CM9" s="2">
        <v>350555.93220338988</v>
      </c>
      <c r="CN9" s="2">
        <v>349338.72410546144</v>
      </c>
      <c r="CO9" s="2">
        <v>348121.51600753301</v>
      </c>
      <c r="CP9" s="2">
        <v>346904.30790960457</v>
      </c>
      <c r="CQ9" s="2">
        <v>345687.09981167613</v>
      </c>
      <c r="CR9" s="2">
        <v>344469.8917137477</v>
      </c>
      <c r="CS9" s="2">
        <v>343252.68361581926</v>
      </c>
      <c r="CT9" s="2">
        <v>342035.47551789082</v>
      </c>
      <c r="CU9" s="2">
        <v>340818.26741996239</v>
      </c>
      <c r="CV9" s="2">
        <v>339601.05932203395</v>
      </c>
      <c r="CW9" s="2">
        <v>338383.85122410551</v>
      </c>
      <c r="CX9" s="2">
        <v>337166.64312617708</v>
      </c>
      <c r="CY9" s="2">
        <v>335949.43502824864</v>
      </c>
      <c r="CZ9" s="2">
        <v>334732.2269303202</v>
      </c>
      <c r="DA9" s="2">
        <v>333515.01883239177</v>
      </c>
      <c r="DB9" s="2">
        <v>332297.81073446333</v>
      </c>
      <c r="DC9" s="2">
        <v>331080.6026365349</v>
      </c>
      <c r="DD9" s="2">
        <v>329863.39453860646</v>
      </c>
      <c r="DE9" s="2">
        <v>328646.18644067802</v>
      </c>
      <c r="DF9" s="2">
        <v>327428.97834274959</v>
      </c>
      <c r="DG9" s="2">
        <v>326211.77024482115</v>
      </c>
      <c r="DH9" s="2">
        <v>324994.56214689271</v>
      </c>
      <c r="DI9" s="2">
        <v>323777.35404896428</v>
      </c>
      <c r="DJ9" s="2">
        <v>322560.14595103584</v>
      </c>
      <c r="DK9" s="2">
        <v>321342.9378531074</v>
      </c>
      <c r="DL9" s="2">
        <v>320125.72975517897</v>
      </c>
      <c r="DM9" s="2">
        <v>318908.52165725053</v>
      </c>
      <c r="DN9" s="2">
        <v>317691.31355932209</v>
      </c>
      <c r="DO9" s="2">
        <v>316474.10546139366</v>
      </c>
      <c r="DP9" s="2">
        <v>315256.89736346522</v>
      </c>
      <c r="DQ9" s="2">
        <v>314039.68926553678</v>
      </c>
      <c r="DR9" s="2">
        <v>312822.48116760835</v>
      </c>
    </row>
    <row r="10" spans="1:122" x14ac:dyDescent="0.3">
      <c r="A10" s="13" t="s">
        <v>77</v>
      </c>
      <c r="B10" s="58">
        <v>2.1999999999999999E-2</v>
      </c>
      <c r="C10" s="58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801.12579645323285</v>
      </c>
      <c r="U10" s="2">
        <v>798.89424827369749</v>
      </c>
      <c r="V10" s="2">
        <v>796.66270009416201</v>
      </c>
      <c r="W10" s="2">
        <v>794.43115191462641</v>
      </c>
      <c r="X10" s="2">
        <v>792.19960373509105</v>
      </c>
      <c r="Y10" s="2">
        <v>789.96805555555557</v>
      </c>
      <c r="Z10" s="2">
        <v>787.73650737602009</v>
      </c>
      <c r="AA10" s="2">
        <v>785.50495919648472</v>
      </c>
      <c r="AB10" s="2">
        <v>783.27341101694913</v>
      </c>
      <c r="AC10" s="2">
        <v>781.04186283741365</v>
      </c>
      <c r="AD10" s="2">
        <v>778.81031465787828</v>
      </c>
      <c r="AE10" s="2">
        <v>776.5787664783428</v>
      </c>
      <c r="AF10" s="2">
        <v>774.34721829880721</v>
      </c>
      <c r="AG10" s="2">
        <v>772.11567011927184</v>
      </c>
      <c r="AH10" s="2">
        <v>769.88412193973636</v>
      </c>
      <c r="AI10" s="2">
        <v>767.65257376020088</v>
      </c>
      <c r="AJ10" s="2">
        <v>765.42102558066551</v>
      </c>
      <c r="AK10" s="2">
        <v>763.18947740112992</v>
      </c>
      <c r="AL10" s="2">
        <v>760.95792922159444</v>
      </c>
      <c r="AM10" s="2">
        <v>758.72638104205907</v>
      </c>
      <c r="AN10" s="2">
        <v>756.49483286252359</v>
      </c>
      <c r="AO10" s="2">
        <v>754.263284682988</v>
      </c>
      <c r="AP10" s="2">
        <v>752.03173650345263</v>
      </c>
      <c r="AQ10" s="2">
        <v>749.80018832391715</v>
      </c>
      <c r="AR10" s="2">
        <v>747.56864014438167</v>
      </c>
      <c r="AS10" s="2">
        <v>745.33709196484631</v>
      </c>
      <c r="AT10" s="2">
        <v>743.10554378531072</v>
      </c>
      <c r="AU10" s="2">
        <v>740.87399560577524</v>
      </c>
      <c r="AV10" s="2">
        <v>738.64244742623987</v>
      </c>
      <c r="AW10" s="2">
        <v>736.41089924670439</v>
      </c>
      <c r="AX10" s="2">
        <v>734.1793510671688</v>
      </c>
      <c r="AY10" s="2">
        <v>731.94780288763343</v>
      </c>
      <c r="AZ10" s="2">
        <v>729.71625470809795</v>
      </c>
      <c r="BA10" s="2">
        <v>727.48470652856247</v>
      </c>
      <c r="BB10" s="2">
        <v>725.2531583490271</v>
      </c>
      <c r="BC10" s="2">
        <v>723.02161016949151</v>
      </c>
      <c r="BD10" s="2">
        <v>720.79006198995603</v>
      </c>
      <c r="BE10" s="2">
        <v>718.55851381042066</v>
      </c>
      <c r="BF10" s="2">
        <v>716.32696563088518</v>
      </c>
      <c r="BG10" s="2">
        <v>714.09541745134959</v>
      </c>
      <c r="BH10" s="2">
        <v>711.86386927181422</v>
      </c>
      <c r="BI10" s="2">
        <v>709.63232109227874</v>
      </c>
      <c r="BJ10" s="2">
        <v>707.40077291274326</v>
      </c>
      <c r="BK10" s="2">
        <v>705.1692247332079</v>
      </c>
      <c r="BL10" s="2">
        <v>702.9376765536723</v>
      </c>
      <c r="BM10" s="2">
        <v>700.70612837413682</v>
      </c>
      <c r="BN10" s="2">
        <v>698.47458019460146</v>
      </c>
      <c r="BO10" s="2">
        <v>696.24303201506598</v>
      </c>
      <c r="BP10" s="2">
        <v>694.01148383553038</v>
      </c>
      <c r="BQ10" s="2">
        <v>691.77993565599502</v>
      </c>
      <c r="BR10" s="2">
        <v>689.54838747645954</v>
      </c>
      <c r="BS10" s="2">
        <v>687.31683929692406</v>
      </c>
      <c r="BT10" s="2">
        <v>685.08529111738869</v>
      </c>
      <c r="BU10" s="2">
        <v>682.8537429378531</v>
      </c>
      <c r="BV10" s="2">
        <v>680.62219475831773</v>
      </c>
      <c r="BW10" s="2">
        <v>678.39064657878214</v>
      </c>
      <c r="BX10" s="2">
        <v>676.15909839924677</v>
      </c>
      <c r="BY10" s="2">
        <v>673.92755021971129</v>
      </c>
      <c r="BZ10" s="2">
        <v>671.69600204017581</v>
      </c>
      <c r="CA10" s="2">
        <v>669.46445386064033</v>
      </c>
      <c r="CB10" s="2">
        <v>667.23290568110485</v>
      </c>
      <c r="CC10" s="2">
        <v>665.00135750156937</v>
      </c>
      <c r="CD10" s="2">
        <v>662.76980932203389</v>
      </c>
      <c r="CE10" s="2">
        <v>660.53826114249853</v>
      </c>
      <c r="CF10" s="2">
        <v>658.30671296296293</v>
      </c>
      <c r="CG10" s="2">
        <v>656.07516478342757</v>
      </c>
      <c r="CH10" s="2">
        <v>653.84361660389209</v>
      </c>
      <c r="CI10" s="2">
        <v>651.61206842435661</v>
      </c>
      <c r="CJ10" s="2">
        <v>649.38052024482113</v>
      </c>
      <c r="CK10" s="2">
        <v>647.14897206528565</v>
      </c>
      <c r="CL10" s="2">
        <v>644.91742388575028</v>
      </c>
      <c r="CM10" s="2">
        <v>642.68587570621469</v>
      </c>
      <c r="CN10" s="2">
        <v>640.45432752667932</v>
      </c>
      <c r="CO10" s="2">
        <v>638.22277934714384</v>
      </c>
      <c r="CP10" s="2">
        <v>635.99123116760836</v>
      </c>
      <c r="CQ10" s="2">
        <v>633.75968298807288</v>
      </c>
      <c r="CR10" s="2">
        <v>631.5281348085374</v>
      </c>
      <c r="CS10" s="2">
        <v>629.29658662900192</v>
      </c>
      <c r="CT10" s="2">
        <v>627.06503844946644</v>
      </c>
      <c r="CU10" s="2">
        <v>624.83349026993108</v>
      </c>
      <c r="CV10" s="2">
        <v>622.60194209039548</v>
      </c>
      <c r="CW10" s="2">
        <v>620.37039391086012</v>
      </c>
      <c r="CX10" s="2">
        <v>618.13884573132464</v>
      </c>
      <c r="CY10" s="2">
        <v>615.90729755178916</v>
      </c>
      <c r="CZ10" s="2">
        <v>613.67574937225368</v>
      </c>
      <c r="DA10" s="2">
        <v>611.4442011927182</v>
      </c>
      <c r="DB10" s="2">
        <v>609.21265301318272</v>
      </c>
      <c r="DC10" s="2">
        <v>606.98110483364724</v>
      </c>
      <c r="DD10" s="2">
        <v>604.74955665411187</v>
      </c>
      <c r="DE10" s="2">
        <v>602.51800847457628</v>
      </c>
      <c r="DF10" s="2">
        <v>600.28646029504091</v>
      </c>
      <c r="DG10" s="2">
        <v>598.05491211550543</v>
      </c>
      <c r="DH10" s="2">
        <v>595.82336393596995</v>
      </c>
      <c r="DI10" s="2">
        <v>593.59181575643447</v>
      </c>
      <c r="DJ10" s="2">
        <v>591.36026757689899</v>
      </c>
      <c r="DK10" s="2">
        <v>589.12871939736351</v>
      </c>
      <c r="DL10" s="2">
        <v>586.89717121782803</v>
      </c>
      <c r="DM10" s="2">
        <v>584.66562303829267</v>
      </c>
      <c r="DN10" s="2">
        <v>582.43407485875707</v>
      </c>
      <c r="DO10" s="2">
        <v>580.20252667922171</v>
      </c>
      <c r="DP10" s="2">
        <v>577.97097849968623</v>
      </c>
      <c r="DQ10" s="2">
        <v>575.73943032015075</v>
      </c>
      <c r="DR10" s="2">
        <v>573.50788214061527</v>
      </c>
    </row>
    <row r="13" spans="1:122" ht="18.75" x14ac:dyDescent="0.3">
      <c r="A13" s="18" t="s">
        <v>16</v>
      </c>
    </row>
    <row r="15" spans="1:122" s="7" customFormat="1" ht="15.75" x14ac:dyDescent="0.3">
      <c r="A15" s="10" t="s">
        <v>49</v>
      </c>
      <c r="B15" s="9"/>
      <c r="C15" s="15">
        <v>41305</v>
      </c>
      <c r="D15" s="15">
        <v>41333</v>
      </c>
      <c r="E15" s="15">
        <v>41364</v>
      </c>
      <c r="F15" s="15">
        <v>41394</v>
      </c>
      <c r="G15" s="15">
        <v>41425</v>
      </c>
      <c r="H15" s="15">
        <v>41455</v>
      </c>
      <c r="I15" s="15">
        <v>41486</v>
      </c>
      <c r="J15" s="15">
        <v>41517</v>
      </c>
      <c r="K15" s="15">
        <v>41547</v>
      </c>
      <c r="L15" s="15">
        <v>41578</v>
      </c>
      <c r="M15" s="15">
        <v>41608</v>
      </c>
      <c r="N15" s="15">
        <v>41639</v>
      </c>
      <c r="O15" s="15">
        <v>41670</v>
      </c>
      <c r="P15" s="15">
        <v>41698</v>
      </c>
      <c r="Q15" s="15">
        <v>41729</v>
      </c>
      <c r="R15" s="15">
        <v>41759</v>
      </c>
      <c r="S15" s="15">
        <v>41790</v>
      </c>
      <c r="T15" s="15">
        <v>41820</v>
      </c>
      <c r="U15" s="15">
        <v>41851</v>
      </c>
      <c r="V15" s="15">
        <v>41882</v>
      </c>
      <c r="W15" s="15">
        <v>41912</v>
      </c>
      <c r="X15" s="15">
        <v>41943</v>
      </c>
      <c r="Y15" s="15">
        <v>41973</v>
      </c>
      <c r="Z15" s="15">
        <v>42004</v>
      </c>
      <c r="AA15" s="15">
        <v>42035</v>
      </c>
      <c r="AB15" s="15">
        <v>42063</v>
      </c>
      <c r="AC15" s="15">
        <v>42094</v>
      </c>
      <c r="AD15" s="15">
        <v>42124</v>
      </c>
      <c r="AE15" s="15">
        <v>42155</v>
      </c>
      <c r="AF15" s="15">
        <v>42185</v>
      </c>
      <c r="AG15" s="15">
        <v>42216</v>
      </c>
      <c r="AH15" s="15">
        <v>42247</v>
      </c>
      <c r="AI15" s="15">
        <v>42277</v>
      </c>
      <c r="AJ15" s="15">
        <v>42308</v>
      </c>
      <c r="AK15" s="15">
        <v>42338</v>
      </c>
      <c r="AL15" s="15">
        <v>42369</v>
      </c>
      <c r="AM15" s="15">
        <v>42400</v>
      </c>
      <c r="AN15" s="15">
        <v>42429</v>
      </c>
      <c r="AO15" s="15">
        <v>42460</v>
      </c>
      <c r="AP15" s="15">
        <v>42490</v>
      </c>
      <c r="AQ15" s="15">
        <v>42521</v>
      </c>
      <c r="AR15" s="15">
        <v>42551</v>
      </c>
      <c r="AS15" s="15">
        <v>42582</v>
      </c>
      <c r="AT15" s="15">
        <v>42613</v>
      </c>
      <c r="AU15" s="15">
        <v>42643</v>
      </c>
      <c r="AV15" s="15">
        <v>42674</v>
      </c>
      <c r="AW15" s="15">
        <v>42704</v>
      </c>
      <c r="AX15" s="15">
        <v>42735</v>
      </c>
      <c r="AY15" s="15">
        <v>42766</v>
      </c>
      <c r="AZ15" s="15">
        <v>42794</v>
      </c>
      <c r="BA15" s="15">
        <v>42825</v>
      </c>
      <c r="BB15" s="15">
        <v>42855</v>
      </c>
      <c r="BC15" s="15">
        <v>42886</v>
      </c>
      <c r="BD15" s="15">
        <v>42916</v>
      </c>
      <c r="BE15" s="15">
        <v>42947</v>
      </c>
      <c r="BF15" s="15">
        <v>42978</v>
      </c>
      <c r="BG15" s="15">
        <v>43008</v>
      </c>
      <c r="BH15" s="15">
        <v>43039</v>
      </c>
      <c r="BI15" s="15">
        <v>43069</v>
      </c>
      <c r="BJ15" s="15">
        <v>43100</v>
      </c>
      <c r="BK15" s="15">
        <v>43131</v>
      </c>
      <c r="BL15" s="15">
        <v>43159</v>
      </c>
      <c r="BM15" s="15">
        <v>43190</v>
      </c>
      <c r="BN15" s="15">
        <v>43220</v>
      </c>
      <c r="BO15" s="15">
        <v>43251</v>
      </c>
      <c r="BP15" s="15">
        <v>43281</v>
      </c>
      <c r="BQ15" s="15">
        <v>43312</v>
      </c>
      <c r="BR15" s="15">
        <v>43343</v>
      </c>
      <c r="BS15" s="15">
        <v>43373</v>
      </c>
      <c r="BT15" s="15">
        <v>43404</v>
      </c>
      <c r="BU15" s="15">
        <v>43434</v>
      </c>
      <c r="BV15" s="15">
        <v>43465</v>
      </c>
      <c r="BW15" s="15">
        <v>43496</v>
      </c>
      <c r="BX15" s="15">
        <v>43524</v>
      </c>
      <c r="BY15" s="15">
        <v>43555</v>
      </c>
      <c r="BZ15" s="15">
        <v>43585</v>
      </c>
      <c r="CA15" s="15">
        <v>43616</v>
      </c>
      <c r="CB15" s="15">
        <v>43646</v>
      </c>
      <c r="CC15" s="15">
        <v>43677</v>
      </c>
      <c r="CD15" s="15">
        <v>43708</v>
      </c>
      <c r="CE15" s="15">
        <v>43738</v>
      </c>
      <c r="CF15" s="15">
        <v>43769</v>
      </c>
      <c r="CG15" s="15">
        <v>43799</v>
      </c>
      <c r="CH15" s="15">
        <v>43830</v>
      </c>
      <c r="CI15" s="15">
        <v>43861</v>
      </c>
      <c r="CJ15" s="15">
        <v>43890</v>
      </c>
      <c r="CK15" s="15">
        <v>43921</v>
      </c>
      <c r="CL15" s="15">
        <v>43951</v>
      </c>
      <c r="CM15" s="15">
        <v>43982</v>
      </c>
      <c r="CN15" s="15">
        <v>44012</v>
      </c>
      <c r="CO15" s="15">
        <v>44043</v>
      </c>
      <c r="CP15" s="15">
        <v>44074</v>
      </c>
      <c r="CQ15" s="15">
        <v>44104</v>
      </c>
      <c r="CR15" s="15">
        <v>44135</v>
      </c>
      <c r="CS15" s="15">
        <v>44165</v>
      </c>
      <c r="CT15" s="15">
        <v>44196</v>
      </c>
      <c r="CU15" s="15">
        <v>44227</v>
      </c>
      <c r="CV15" s="15">
        <v>44255</v>
      </c>
      <c r="CW15" s="15">
        <v>44286</v>
      </c>
      <c r="CX15" s="15">
        <v>44316</v>
      </c>
      <c r="CY15" s="15">
        <v>44347</v>
      </c>
      <c r="CZ15" s="15">
        <v>44377</v>
      </c>
      <c r="DA15" s="15">
        <v>44408</v>
      </c>
      <c r="DB15" s="15">
        <v>44439</v>
      </c>
      <c r="DC15" s="15">
        <v>44469</v>
      </c>
      <c r="DD15" s="15">
        <v>44500</v>
      </c>
      <c r="DE15" s="15">
        <v>44530</v>
      </c>
      <c r="DF15" s="15">
        <v>44561</v>
      </c>
      <c r="DG15" s="15">
        <v>44592</v>
      </c>
      <c r="DH15" s="15">
        <v>44620</v>
      </c>
      <c r="DI15" s="15">
        <v>44651</v>
      </c>
      <c r="DJ15" s="15">
        <v>44681</v>
      </c>
      <c r="DK15" s="15">
        <v>44712</v>
      </c>
      <c r="DL15" s="15">
        <v>44742</v>
      </c>
      <c r="DM15" s="15">
        <v>44773</v>
      </c>
      <c r="DN15" s="15">
        <v>44804</v>
      </c>
      <c r="DO15" s="15">
        <v>44834</v>
      </c>
      <c r="DP15" s="15">
        <v>44865</v>
      </c>
      <c r="DQ15" s="15">
        <v>44895</v>
      </c>
      <c r="DR15" s="15">
        <v>44926</v>
      </c>
    </row>
    <row r="16" spans="1:122" s="5" customFormat="1" ht="6.75" customHeight="1" x14ac:dyDescent="0.3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122" x14ac:dyDescent="0.3">
      <c r="A17" s="1" t="s">
        <v>83</v>
      </c>
      <c r="B17" s="2">
        <v>63649.830508474573</v>
      </c>
      <c r="C17" s="2">
        <v>114.40677966101696</v>
      </c>
      <c r="D17" s="2">
        <v>114.40677966101696</v>
      </c>
      <c r="E17" s="2">
        <v>208.9830508474576</v>
      </c>
      <c r="F17" s="2">
        <v>417.96610169491521</v>
      </c>
      <c r="G17" s="2">
        <v>2346.1016949152545</v>
      </c>
      <c r="H17" s="2">
        <v>2951.0847457627124</v>
      </c>
      <c r="I17" s="2">
        <v>5343.5593220338988</v>
      </c>
      <c r="J17" s="2">
        <v>7246.6779661016953</v>
      </c>
      <c r="K17" s="2">
        <v>6563.2881355932204</v>
      </c>
      <c r="L17" s="2">
        <v>6196.2711864406783</v>
      </c>
      <c r="M17" s="2">
        <v>1848.8135593220338</v>
      </c>
      <c r="N17" s="2">
        <v>817.62711864406788</v>
      </c>
      <c r="O17" s="2">
        <v>815.7966101694916</v>
      </c>
      <c r="P17" s="2">
        <v>7490.2881355932204</v>
      </c>
      <c r="Q17" s="2">
        <v>6996.3559322033898</v>
      </c>
      <c r="R17" s="2">
        <v>7202.8983050847455</v>
      </c>
      <c r="S17" s="2">
        <v>6975.3050847457625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0</v>
      </c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>
        <v>0</v>
      </c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>
        <v>0</v>
      </c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>
        <v>0</v>
      </c>
    </row>
    <row r="18" spans="1:122" x14ac:dyDescent="0.3">
      <c r="A18" s="1" t="s">
        <v>84</v>
      </c>
      <c r="B18" s="2">
        <v>225746.96797339129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3254.2605059105481</v>
      </c>
      <c r="U18" s="2">
        <v>3254.2605059105481</v>
      </c>
      <c r="V18" s="2">
        <v>2193.1811754619484</v>
      </c>
      <c r="W18" s="2">
        <v>1689.0293724729308</v>
      </c>
      <c r="X18" s="2">
        <v>1284.6105149533541</v>
      </c>
      <c r="Y18" s="2">
        <v>1689.0293724729308</v>
      </c>
      <c r="Z18" s="2">
        <v>2406.473894064362</v>
      </c>
      <c r="AA18" s="2">
        <v>1145.8019894435893</v>
      </c>
      <c r="AB18" s="2">
        <v>2081.5322207181125</v>
      </c>
      <c r="AC18" s="2">
        <v>2280.9084224804246</v>
      </c>
      <c r="AD18" s="2">
        <v>2731.9730328307742</v>
      </c>
      <c r="AE18" s="2">
        <v>3227.2815251927314</v>
      </c>
      <c r="AF18" s="2">
        <v>4687.3296315758416</v>
      </c>
      <c r="AG18" s="2">
        <v>4687.3296315758416</v>
      </c>
      <c r="AH18" s="2">
        <v>3541.5803271012119</v>
      </c>
      <c r="AI18" s="2">
        <v>3059.4892528007113</v>
      </c>
      <c r="AJ18" s="2">
        <v>2280.9084224804246</v>
      </c>
      <c r="AK18" s="2">
        <v>2731.9730328307742</v>
      </c>
      <c r="AL18" s="2">
        <v>3519.8081631928508</v>
      </c>
      <c r="AM18" s="2">
        <v>2240.9769048953931</v>
      </c>
      <c r="AN18" s="2">
        <v>2841.2519541440124</v>
      </c>
      <c r="AO18" s="2">
        <v>3027.4042677639627</v>
      </c>
      <c r="AP18" s="2">
        <v>3519.8081631928508</v>
      </c>
      <c r="AQ18" s="2">
        <v>4012.2120586217352</v>
      </c>
      <c r="AR18" s="2">
        <v>4874.8228168388596</v>
      </c>
      <c r="AS18" s="2">
        <v>4874.8228168388596</v>
      </c>
      <c r="AT18" s="2">
        <v>3683.243540185249</v>
      </c>
      <c r="AU18" s="2">
        <v>3181.8688229127438</v>
      </c>
      <c r="AV18" s="2">
        <v>2372.1447593796474</v>
      </c>
      <c r="AW18" s="2">
        <v>2841.2519541440124</v>
      </c>
      <c r="AX18" s="2">
        <v>3625.4024080886302</v>
      </c>
      <c r="AY18" s="2">
        <v>2173.1033219234669</v>
      </c>
      <c r="AZ18" s="2">
        <v>2926.4895127683303</v>
      </c>
      <c r="BA18" s="2">
        <v>3118.2263957968826</v>
      </c>
      <c r="BB18" s="2">
        <v>3625.4024080886302</v>
      </c>
      <c r="BC18" s="2">
        <v>4132.5784203803851</v>
      </c>
      <c r="BD18" s="2">
        <v>5021.0675013440414</v>
      </c>
      <c r="BE18" s="2">
        <v>5021.0675013440414</v>
      </c>
      <c r="BF18" s="2">
        <v>3793.7408463908141</v>
      </c>
      <c r="BG18" s="2">
        <v>3277.3248876001162</v>
      </c>
      <c r="BH18" s="2">
        <v>2443.309102161038</v>
      </c>
      <c r="BI18" s="2">
        <v>2926.4895127683303</v>
      </c>
      <c r="BJ18" s="2">
        <v>3734.1644803312884</v>
      </c>
      <c r="BK18" s="2">
        <v>2238.2964215811662</v>
      </c>
      <c r="BL18" s="2">
        <v>3014.2841981513775</v>
      </c>
      <c r="BM18" s="2">
        <v>3211.7731876707912</v>
      </c>
      <c r="BN18" s="2">
        <v>3734.1644803312884</v>
      </c>
      <c r="BO18" s="2">
        <v>4256.5557729918</v>
      </c>
      <c r="BP18" s="2">
        <v>5171.6995263843492</v>
      </c>
      <c r="BQ18" s="2">
        <v>5171.6995263843492</v>
      </c>
      <c r="BR18" s="2">
        <v>3907.5530717825313</v>
      </c>
      <c r="BS18" s="2">
        <v>3375.6446342281342</v>
      </c>
      <c r="BT18" s="2">
        <v>2516.6083752258601</v>
      </c>
      <c r="BU18" s="2">
        <v>3014.2841981513775</v>
      </c>
      <c r="BV18" s="2">
        <v>3846.1894147412386</v>
      </c>
      <c r="BW18" s="2">
        <v>2305.4453142286002</v>
      </c>
      <c r="BX18" s="2">
        <v>3104.7127240959162</v>
      </c>
      <c r="BY18" s="2">
        <v>3308.1263833009216</v>
      </c>
      <c r="BZ18" s="2">
        <v>3846.1894147412386</v>
      </c>
      <c r="CA18" s="2">
        <v>4384.2524461815483</v>
      </c>
      <c r="CB18" s="2">
        <v>5326.8505121758935</v>
      </c>
      <c r="CC18" s="2">
        <v>5326.8505121758935</v>
      </c>
      <c r="CD18" s="2">
        <v>4024.7796639360167</v>
      </c>
      <c r="CE18" s="2">
        <v>3476.9139732549811</v>
      </c>
      <c r="CF18" s="2">
        <v>2592.1066264826404</v>
      </c>
      <c r="CG18" s="2">
        <v>3104.7127240959162</v>
      </c>
      <c r="CH18" s="2">
        <v>3942.3441501097623</v>
      </c>
      <c r="CI18" s="2">
        <v>2509.995369614513</v>
      </c>
      <c r="CJ18" s="2">
        <v>3182.3305421983168</v>
      </c>
      <c r="CK18" s="2">
        <v>3390.8295428834317</v>
      </c>
      <c r="CL18" s="2">
        <v>3942.3441501097623</v>
      </c>
      <c r="CM18" s="2">
        <v>4493.8587573360855</v>
      </c>
      <c r="CN18" s="2">
        <v>5460.0217749802759</v>
      </c>
      <c r="CO18" s="2">
        <v>5460.0217749802759</v>
      </c>
      <c r="CP18" s="2">
        <v>4125.3991555344182</v>
      </c>
      <c r="CQ18" s="2">
        <v>3563.8368225863524</v>
      </c>
      <c r="CR18" s="2">
        <v>2656.9092921447045</v>
      </c>
      <c r="CS18" s="2">
        <v>3182.3305421983168</v>
      </c>
      <c r="CT18" s="2">
        <v>4040.9027538625087</v>
      </c>
      <c r="CU18" s="2">
        <v>2422.1584832614317</v>
      </c>
      <c r="CV18" s="2">
        <v>3261.8888057532749</v>
      </c>
      <c r="CW18" s="2">
        <v>3475.6002814555322</v>
      </c>
      <c r="CX18" s="2">
        <v>4040.9027538625087</v>
      </c>
      <c r="CY18" s="2">
        <v>4606.2052262694997</v>
      </c>
      <c r="CZ18" s="2">
        <v>5596.522319354779</v>
      </c>
      <c r="DA18" s="2">
        <v>5596.522319354779</v>
      </c>
      <c r="DB18" s="2">
        <v>4228.5341344227709</v>
      </c>
      <c r="DC18" s="2">
        <v>3652.9327431510028</v>
      </c>
      <c r="DD18" s="2">
        <v>2723.3320244483293</v>
      </c>
      <c r="DE18" s="2">
        <v>3261.8888057532749</v>
      </c>
      <c r="DF18" s="2">
        <v>4121.7208089397682</v>
      </c>
      <c r="DG18" s="2">
        <v>2470.6016529266562</v>
      </c>
      <c r="DH18" s="2">
        <v>3327.1265818683387</v>
      </c>
      <c r="DI18" s="2">
        <v>3545.1122870846448</v>
      </c>
      <c r="DJ18" s="2">
        <v>4121.7208089397682</v>
      </c>
      <c r="DK18" s="2">
        <v>4698.3293307948843</v>
      </c>
      <c r="DL18" s="2">
        <v>5708.4527657418876</v>
      </c>
      <c r="DM18" s="2">
        <v>5708.4527657418876</v>
      </c>
      <c r="DN18" s="2">
        <v>4313.1048171112416</v>
      </c>
      <c r="DO18" s="2">
        <v>3725.9913980140263</v>
      </c>
      <c r="DP18" s="2">
        <v>2777.7986649372906</v>
      </c>
      <c r="DQ18" s="2">
        <v>3327.1265818683387</v>
      </c>
      <c r="DR18" s="2">
        <v>4204.1552251185494</v>
      </c>
    </row>
    <row r="19" spans="1:122" x14ac:dyDescent="0.3">
      <c r="A19" s="1" t="s">
        <v>85</v>
      </c>
      <c r="B19" s="2">
        <v>77017.247462193583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817.01694915254302</v>
      </c>
      <c r="T19" s="2">
        <v>960.32850092422814</v>
      </c>
      <c r="U19" s="2">
        <v>962.56004910376396</v>
      </c>
      <c r="V19" s="2">
        <v>751.6087023789205</v>
      </c>
      <c r="W19" s="2">
        <v>652.4959576295696</v>
      </c>
      <c r="X19" s="2">
        <v>573.36166380966642</v>
      </c>
      <c r="Y19" s="2">
        <v>656.95905398864124</v>
      </c>
      <c r="Z19" s="2">
        <v>833.49604287451439</v>
      </c>
      <c r="AA19" s="2">
        <v>586.93904147806825</v>
      </c>
      <c r="AB19" s="2">
        <v>773.88264528182663</v>
      </c>
      <c r="AC19" s="2">
        <v>815.54944836617506</v>
      </c>
      <c r="AD19" s="2">
        <v>906.76274722291782</v>
      </c>
      <c r="AE19" s="2">
        <v>1006.7101007609017</v>
      </c>
      <c r="AF19" s="2">
        <v>1297.165453421223</v>
      </c>
      <c r="AG19" s="2">
        <v>1299.3970016007588</v>
      </c>
      <c r="AH19" s="2">
        <v>1075.4957388398307</v>
      </c>
      <c r="AI19" s="2">
        <v>982.60529629744269</v>
      </c>
      <c r="AJ19" s="2">
        <v>831.17028562292398</v>
      </c>
      <c r="AK19" s="2">
        <v>922.38358447966493</v>
      </c>
      <c r="AL19" s="2">
        <v>1108.3717040850261</v>
      </c>
      <c r="AM19" s="2">
        <v>862.67006298362867</v>
      </c>
      <c r="AN19" s="2">
        <v>981.26915149350498</v>
      </c>
      <c r="AO19" s="2">
        <v>1019.5499092396421</v>
      </c>
      <c r="AP19" s="2">
        <v>1117.2978968031675</v>
      </c>
      <c r="AQ19" s="2">
        <v>1215.0458843666966</v>
      </c>
      <c r="AR19" s="2">
        <v>1384.5401173918253</v>
      </c>
      <c r="AS19" s="2">
        <v>1386.7716655713612</v>
      </c>
      <c r="AT19" s="2">
        <v>1157.9455114254397</v>
      </c>
      <c r="AU19" s="2">
        <v>1062.983241885755</v>
      </c>
      <c r="AV19" s="2">
        <v>908.20156885707001</v>
      </c>
      <c r="AW19" s="2">
        <v>1001.3530851093237</v>
      </c>
      <c r="AX19" s="2">
        <v>1178.0465922912863</v>
      </c>
      <c r="AY19" s="2">
        <v>902.35216661241975</v>
      </c>
      <c r="AZ19" s="2">
        <v>1048.756649178611</v>
      </c>
      <c r="BA19" s="2">
        <v>1087.6369884749056</v>
      </c>
      <c r="BB19" s="2">
        <v>1186.9727850094278</v>
      </c>
      <c r="BC19" s="2">
        <v>1286.3085815439463</v>
      </c>
      <c r="BD19" s="2">
        <v>1458.5836424828649</v>
      </c>
      <c r="BE19" s="2">
        <v>1460.8151906624007</v>
      </c>
      <c r="BF19" s="2">
        <v>1228.1476212361886</v>
      </c>
      <c r="BG19" s="2">
        <v>1131.5693266386097</v>
      </c>
      <c r="BH19" s="2">
        <v>974.17725697367678</v>
      </c>
      <c r="BI19" s="2">
        <v>1068.8405827944316</v>
      </c>
      <c r="BJ19" s="2">
        <v>1249.0083697990976</v>
      </c>
      <c r="BK19" s="2">
        <v>968.63237543079231</v>
      </c>
      <c r="BL19" s="2">
        <v>1117.4654144496362</v>
      </c>
      <c r="BM19" s="2">
        <v>1156.9633227425911</v>
      </c>
      <c r="BN19" s="2">
        <v>1257.9345625172391</v>
      </c>
      <c r="BO19" s="2">
        <v>1358.9058022918853</v>
      </c>
      <c r="BP19" s="2">
        <v>1534.0451159820022</v>
      </c>
      <c r="BQ19" s="2">
        <v>1536.2766641615381</v>
      </c>
      <c r="BR19" s="2">
        <v>1299.6524369966301</v>
      </c>
      <c r="BS19" s="2">
        <v>1201.4096365894184</v>
      </c>
      <c r="BT19" s="2">
        <v>1041.3288583891517</v>
      </c>
      <c r="BU19" s="2">
        <v>1137.549348065455</v>
      </c>
      <c r="BV19" s="2">
        <v>1321.2956432875053</v>
      </c>
      <c r="BW19" s="2">
        <v>1036.0976331690872</v>
      </c>
      <c r="BX19" s="2">
        <v>1187.4320853341615</v>
      </c>
      <c r="BY19" s="2">
        <v>1227.5660896936806</v>
      </c>
      <c r="BZ19" s="2">
        <v>1330.2218360056468</v>
      </c>
      <c r="CA19" s="2">
        <v>1432.877582317622</v>
      </c>
      <c r="CB19" s="2">
        <v>1610.9670763414761</v>
      </c>
      <c r="CC19" s="2">
        <v>1613.1986245210119</v>
      </c>
      <c r="CD19" s="2">
        <v>1372.499039885246</v>
      </c>
      <c r="CE19" s="2">
        <v>1272.5417984941196</v>
      </c>
      <c r="CF19" s="2">
        <v>1109.6916505024619</v>
      </c>
      <c r="CG19" s="2">
        <v>1207.5160189499802</v>
      </c>
      <c r="CH19" s="2">
        <v>1387.1358516036071</v>
      </c>
      <c r="CI19" s="2">
        <v>1124.9391783277206</v>
      </c>
      <c r="CJ19" s="2">
        <v>1251.2804430819215</v>
      </c>
      <c r="CK19" s="2">
        <v>1291.9604298985723</v>
      </c>
      <c r="CL19" s="2">
        <v>1396.0620443217485</v>
      </c>
      <c r="CM19" s="2">
        <v>1500.1636587449248</v>
      </c>
      <c r="CN19" s="2">
        <v>1680.7853908885718</v>
      </c>
      <c r="CO19" s="2">
        <v>1683.0169390681076</v>
      </c>
      <c r="CP19" s="2">
        <v>1438.8193392698504</v>
      </c>
      <c r="CQ19" s="2">
        <v>1337.390536034196</v>
      </c>
      <c r="CR19" s="2">
        <v>1172.1633456382588</v>
      </c>
      <c r="CS19" s="2">
        <v>1271.3643766977402</v>
      </c>
      <c r="CT19" s="2">
        <v>1453.9526006737397</v>
      </c>
      <c r="CU19" s="2">
        <v>1160.3733244296418</v>
      </c>
      <c r="CV19" s="2">
        <v>1316.0555453195175</v>
      </c>
      <c r="CW19" s="2">
        <v>1357.2951641547188</v>
      </c>
      <c r="CX19" s="2">
        <v>1462.8787933918811</v>
      </c>
      <c r="CY19" s="2">
        <v>1568.4624226290434</v>
      </c>
      <c r="CZ19" s="2">
        <v>1751.6796988454826</v>
      </c>
      <c r="DA19" s="2">
        <v>1753.9112470250184</v>
      </c>
      <c r="DB19" s="2">
        <v>1506.1281816852115</v>
      </c>
      <c r="DC19" s="2">
        <v>1403.1910275589125</v>
      </c>
      <c r="DD19" s="2">
        <v>1235.5273686985875</v>
      </c>
      <c r="DE19" s="2">
        <v>1336.1394789353362</v>
      </c>
      <c r="DF19" s="2">
        <v>1513.5624789790545</v>
      </c>
      <c r="DG19" s="2">
        <v>1216.5044599306966</v>
      </c>
      <c r="DH19" s="2">
        <v>1373.9912732221419</v>
      </c>
      <c r="DI19" s="2">
        <v>1415.6897903125664</v>
      </c>
      <c r="DJ19" s="2">
        <v>1522.488671697196</v>
      </c>
      <c r="DK19" s="2">
        <v>1629.2875530818255</v>
      </c>
      <c r="DL19" s="2">
        <v>1814.6331754379426</v>
      </c>
      <c r="DM19" s="2">
        <v>1816.8647236174784</v>
      </c>
      <c r="DN19" s="2">
        <v>1566.141576533606</v>
      </c>
      <c r="DO19" s="2">
        <v>1461.9675746769772</v>
      </c>
      <c r="DP19" s="2">
        <v>1292.306011675857</v>
      </c>
      <c r="DQ19" s="2">
        <v>1394.0752068379606</v>
      </c>
      <c r="DR19" s="2">
        <v>1573.8289832873816</v>
      </c>
    </row>
    <row r="20" spans="1:122" x14ac:dyDescent="0.3">
      <c r="A20" s="1" t="s">
        <v>90</v>
      </c>
      <c r="B20" s="2">
        <v>140667.07797066815</v>
      </c>
      <c r="C20" s="2">
        <v>114.40677966101696</v>
      </c>
      <c r="D20" s="2">
        <v>114.40677966101696</v>
      </c>
      <c r="E20" s="2">
        <v>208.9830508474576</v>
      </c>
      <c r="F20" s="2">
        <v>417.96610169491521</v>
      </c>
      <c r="G20" s="2">
        <v>2346.1016949152545</v>
      </c>
      <c r="H20" s="2">
        <v>2951.0847457627124</v>
      </c>
      <c r="I20" s="2">
        <v>5343.5593220338988</v>
      </c>
      <c r="J20" s="2">
        <v>7246.6779661016953</v>
      </c>
      <c r="K20" s="2">
        <v>6563.2881355932204</v>
      </c>
      <c r="L20" s="2">
        <v>6196.2711864406783</v>
      </c>
      <c r="M20" s="2">
        <v>1848.8135593220338</v>
      </c>
      <c r="N20" s="2">
        <v>817.62711864406788</v>
      </c>
      <c r="O20" s="2">
        <v>815.7966101694916</v>
      </c>
      <c r="P20" s="2">
        <v>7490.2881355932204</v>
      </c>
      <c r="Q20" s="2">
        <v>6996.3559322033898</v>
      </c>
      <c r="R20" s="2">
        <v>7202.8983050847455</v>
      </c>
      <c r="S20" s="2">
        <v>7792.3220338983056</v>
      </c>
      <c r="T20" s="2">
        <v>960.32850092422814</v>
      </c>
      <c r="U20" s="2">
        <v>962.56004910376396</v>
      </c>
      <c r="V20" s="2">
        <v>751.6087023789205</v>
      </c>
      <c r="W20" s="2">
        <v>652.4959576295696</v>
      </c>
      <c r="X20" s="2">
        <v>573.36166380966642</v>
      </c>
      <c r="Y20" s="2">
        <v>656.95905398864124</v>
      </c>
      <c r="Z20" s="2">
        <v>833.49604287451439</v>
      </c>
      <c r="AA20" s="2">
        <v>586.93904147806825</v>
      </c>
      <c r="AB20" s="2">
        <v>773.88264528182663</v>
      </c>
      <c r="AC20" s="2">
        <v>815.54944836617506</v>
      </c>
      <c r="AD20" s="2">
        <v>906.76274722291782</v>
      </c>
      <c r="AE20" s="2">
        <v>1006.7101007609017</v>
      </c>
      <c r="AF20" s="2">
        <v>1297.165453421223</v>
      </c>
      <c r="AG20" s="2">
        <v>1299.3970016007588</v>
      </c>
      <c r="AH20" s="2">
        <v>1075.4957388398307</v>
      </c>
      <c r="AI20" s="2">
        <v>982.60529629744269</v>
      </c>
      <c r="AJ20" s="2">
        <v>831.17028562292398</v>
      </c>
      <c r="AK20" s="2">
        <v>922.38358447966493</v>
      </c>
      <c r="AL20" s="2">
        <v>1108.3717040850261</v>
      </c>
      <c r="AM20" s="2">
        <v>862.67006298362867</v>
      </c>
      <c r="AN20" s="2">
        <v>981.26915149350498</v>
      </c>
      <c r="AO20" s="2">
        <v>1019.5499092396421</v>
      </c>
      <c r="AP20" s="2">
        <v>1117.2978968031675</v>
      </c>
      <c r="AQ20" s="2">
        <v>1215.0458843666966</v>
      </c>
      <c r="AR20" s="2">
        <v>1384.5401173918253</v>
      </c>
      <c r="AS20" s="2">
        <v>1386.7716655713612</v>
      </c>
      <c r="AT20" s="2">
        <v>1157.9455114254397</v>
      </c>
      <c r="AU20" s="2">
        <v>1062.983241885755</v>
      </c>
      <c r="AV20" s="2">
        <v>908.20156885707001</v>
      </c>
      <c r="AW20" s="2">
        <v>1001.3530851093237</v>
      </c>
      <c r="AX20" s="2">
        <v>1178.0465922912863</v>
      </c>
      <c r="AY20" s="2">
        <v>902.35216661241975</v>
      </c>
      <c r="AZ20" s="2">
        <v>1048.756649178611</v>
      </c>
      <c r="BA20" s="2">
        <v>1087.6369884749056</v>
      </c>
      <c r="BB20" s="2">
        <v>1186.9727850094278</v>
      </c>
      <c r="BC20" s="2">
        <v>1286.3085815439463</v>
      </c>
      <c r="BD20" s="2">
        <v>1458.5836424828649</v>
      </c>
      <c r="BE20" s="2">
        <v>1460.8151906624007</v>
      </c>
      <c r="BF20" s="2">
        <v>1228.1476212361886</v>
      </c>
      <c r="BG20" s="2">
        <v>1131.5693266386097</v>
      </c>
      <c r="BH20" s="2">
        <v>974.17725697367678</v>
      </c>
      <c r="BI20" s="2">
        <v>1068.8405827944316</v>
      </c>
      <c r="BJ20" s="2">
        <v>1249.0083697990976</v>
      </c>
      <c r="BK20" s="2">
        <v>968.63237543079231</v>
      </c>
      <c r="BL20" s="2">
        <v>1117.4654144496362</v>
      </c>
      <c r="BM20" s="2">
        <v>1156.9633227425911</v>
      </c>
      <c r="BN20" s="2">
        <v>1257.9345625172391</v>
      </c>
      <c r="BO20" s="2">
        <v>1358.9058022918853</v>
      </c>
      <c r="BP20" s="2">
        <v>1534.0451159820022</v>
      </c>
      <c r="BQ20" s="2">
        <v>1536.2766641615381</v>
      </c>
      <c r="BR20" s="2">
        <v>1299.6524369966301</v>
      </c>
      <c r="BS20" s="2">
        <v>1201.4096365894184</v>
      </c>
      <c r="BT20" s="2">
        <v>1041.3288583891517</v>
      </c>
      <c r="BU20" s="2">
        <v>1137.549348065455</v>
      </c>
      <c r="BV20" s="2">
        <v>1321.2956432875053</v>
      </c>
      <c r="BW20" s="2">
        <v>1036.0976331690872</v>
      </c>
      <c r="BX20" s="2">
        <v>1187.4320853341615</v>
      </c>
      <c r="BY20" s="2">
        <v>1227.5660896936806</v>
      </c>
      <c r="BZ20" s="2">
        <v>1330.2218360056468</v>
      </c>
      <c r="CA20" s="2">
        <v>1432.877582317622</v>
      </c>
      <c r="CB20" s="2">
        <v>1610.9670763414761</v>
      </c>
      <c r="CC20" s="2">
        <v>1613.1986245210119</v>
      </c>
      <c r="CD20" s="2">
        <v>1372.499039885246</v>
      </c>
      <c r="CE20" s="2">
        <v>1272.5417984941196</v>
      </c>
      <c r="CF20" s="2">
        <v>1109.6916505024619</v>
      </c>
      <c r="CG20" s="2">
        <v>1207.5160189499802</v>
      </c>
      <c r="CH20" s="2">
        <v>1387.1358516036071</v>
      </c>
      <c r="CI20" s="2">
        <v>1124.9391783277206</v>
      </c>
      <c r="CJ20" s="2">
        <v>1251.2804430819215</v>
      </c>
      <c r="CK20" s="2">
        <v>1291.9604298985723</v>
      </c>
      <c r="CL20" s="2">
        <v>1396.0620443217485</v>
      </c>
      <c r="CM20" s="2">
        <v>1500.1636587449248</v>
      </c>
      <c r="CN20" s="2">
        <v>1680.7853908885718</v>
      </c>
      <c r="CO20" s="2">
        <v>1683.0169390681076</v>
      </c>
      <c r="CP20" s="2">
        <v>1438.8193392698504</v>
      </c>
      <c r="CQ20" s="2">
        <v>1337.390536034196</v>
      </c>
      <c r="CR20" s="2">
        <v>1172.1633456382588</v>
      </c>
      <c r="CS20" s="2">
        <v>1271.3643766977402</v>
      </c>
      <c r="CT20" s="2">
        <v>1453.9526006737397</v>
      </c>
      <c r="CU20" s="2">
        <v>1160.3733244296418</v>
      </c>
      <c r="CV20" s="2">
        <v>1316.0555453195175</v>
      </c>
      <c r="CW20" s="2">
        <v>1357.2951641547188</v>
      </c>
      <c r="CX20" s="2">
        <v>1462.8787933918811</v>
      </c>
      <c r="CY20" s="2">
        <v>1568.4624226290434</v>
      </c>
      <c r="CZ20" s="2">
        <v>1751.6796988454826</v>
      </c>
      <c r="DA20" s="2">
        <v>1753.9112470250184</v>
      </c>
      <c r="DB20" s="2">
        <v>1506.1281816852115</v>
      </c>
      <c r="DC20" s="2">
        <v>1403.1910275589125</v>
      </c>
      <c r="DD20" s="2">
        <v>1235.5273686985875</v>
      </c>
      <c r="DE20" s="2">
        <v>1336.1394789353362</v>
      </c>
      <c r="DF20" s="2">
        <v>1513.5624789790545</v>
      </c>
      <c r="DG20" s="2">
        <v>1216.5044599306966</v>
      </c>
      <c r="DH20" s="2">
        <v>1373.9912732221419</v>
      </c>
      <c r="DI20" s="2">
        <v>1415.6897903125664</v>
      </c>
      <c r="DJ20" s="2">
        <v>1522.488671697196</v>
      </c>
      <c r="DK20" s="2">
        <v>1629.2875530818255</v>
      </c>
      <c r="DL20" s="2">
        <v>1814.6331754379426</v>
      </c>
      <c r="DM20" s="2">
        <v>1816.8647236174784</v>
      </c>
      <c r="DN20" s="2">
        <v>1566.141576533606</v>
      </c>
      <c r="DO20" s="2">
        <v>1461.9675746769772</v>
      </c>
      <c r="DP20" s="2">
        <v>1292.306011675857</v>
      </c>
      <c r="DQ20" s="2">
        <v>1394.0752068379606</v>
      </c>
      <c r="DR20" s="2">
        <v>1573.8289832873816</v>
      </c>
    </row>
    <row r="21" spans="1:122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</row>
    <row r="22" spans="1:122" x14ac:dyDescent="0.3">
      <c r="B22" s="2"/>
      <c r="C22" s="2">
        <v>114.40677966101696</v>
      </c>
      <c r="D22" s="2">
        <v>228.81355932203391</v>
      </c>
      <c r="E22" s="2">
        <v>437.79661016949149</v>
      </c>
      <c r="F22" s="2">
        <v>855.7627118644067</v>
      </c>
      <c r="G22" s="2">
        <v>3201.8644067796613</v>
      </c>
      <c r="H22" s="2">
        <v>6152.9491525423737</v>
      </c>
      <c r="I22" s="2">
        <v>11496.508474576272</v>
      </c>
      <c r="J22" s="2">
        <v>18743.186440677968</v>
      </c>
      <c r="K22" s="2">
        <v>25306.47457627119</v>
      </c>
      <c r="L22" s="2">
        <v>31502.745762711867</v>
      </c>
      <c r="M22" s="2">
        <v>33351.5593220339</v>
      </c>
      <c r="N22" s="2">
        <v>34169.186440677964</v>
      </c>
      <c r="O22" s="2">
        <v>34984.983050847455</v>
      </c>
      <c r="P22" s="2">
        <v>42475.271186440674</v>
      </c>
      <c r="Q22" s="2">
        <v>49471.627118644064</v>
      </c>
      <c r="R22" s="2">
        <v>56674.52542372881</v>
      </c>
      <c r="S22" s="2">
        <v>64466.847457627118</v>
      </c>
      <c r="T22" s="2">
        <v>65427.17595855135</v>
      </c>
      <c r="U22" s="2">
        <v>66389.736007655112</v>
      </c>
      <c r="V22" s="2">
        <v>67141.344710034027</v>
      </c>
      <c r="W22" s="2">
        <v>67793.840667663593</v>
      </c>
      <c r="X22" s="2">
        <v>68367.202331473265</v>
      </c>
      <c r="Y22" s="2">
        <v>69024.161385461906</v>
      </c>
      <c r="Z22" s="2">
        <v>69857.657428336417</v>
      </c>
      <c r="AA22" s="2">
        <v>70444.596469814482</v>
      </c>
      <c r="AB22" s="2">
        <v>71218.479115096314</v>
      </c>
      <c r="AC22" s="2">
        <v>72034.028563462489</v>
      </c>
      <c r="AD22" s="2">
        <v>72940.79131068541</v>
      </c>
      <c r="AE22" s="2">
        <v>73947.501411446312</v>
      </c>
      <c r="AF22" s="2">
        <v>75244.66686486754</v>
      </c>
      <c r="AG22" s="2">
        <v>76544.063866468292</v>
      </c>
      <c r="AH22" s="2">
        <v>77619.559605308124</v>
      </c>
      <c r="AI22" s="2">
        <v>78602.164901605574</v>
      </c>
      <c r="AJ22" s="2">
        <v>79433.335187228498</v>
      </c>
      <c r="AK22" s="2">
        <v>80355.718771708169</v>
      </c>
      <c r="AL22" s="2">
        <v>81464.0904757932</v>
      </c>
      <c r="AM22" s="2">
        <v>82326.760538776827</v>
      </c>
      <c r="AN22" s="2">
        <v>83308.029690270327</v>
      </c>
      <c r="AO22" s="2">
        <v>84327.579599509976</v>
      </c>
      <c r="AP22" s="2">
        <v>85444.877496313144</v>
      </c>
      <c r="AQ22" s="2">
        <v>86659.923380679844</v>
      </c>
      <c r="AR22" s="2">
        <v>88044.463498071666</v>
      </c>
      <c r="AS22" s="2">
        <v>89431.235163643025</v>
      </c>
      <c r="AT22" s="2">
        <v>90589.180675068463</v>
      </c>
      <c r="AU22" s="2">
        <v>91652.163916954218</v>
      </c>
      <c r="AV22" s="2">
        <v>92560.365485811286</v>
      </c>
      <c r="AW22" s="2">
        <v>93561.71857092061</v>
      </c>
      <c r="AX22" s="2">
        <v>94739.765163211894</v>
      </c>
      <c r="AY22" s="2">
        <v>95642.117329824308</v>
      </c>
      <c r="AZ22" s="2">
        <v>96690.873979002921</v>
      </c>
      <c r="BA22" s="2">
        <v>97778.510967477821</v>
      </c>
      <c r="BB22" s="2">
        <v>98965.483752487256</v>
      </c>
      <c r="BC22" s="2">
        <v>100251.7923340312</v>
      </c>
      <c r="BD22" s="2">
        <v>101710.37597651406</v>
      </c>
      <c r="BE22" s="2">
        <v>103171.19116717645</v>
      </c>
      <c r="BF22" s="2">
        <v>104399.33878841264</v>
      </c>
      <c r="BG22" s="2">
        <v>105530.90811505125</v>
      </c>
      <c r="BH22" s="2">
        <v>106505.08537202493</v>
      </c>
      <c r="BI22" s="2">
        <v>107573.92595481937</v>
      </c>
      <c r="BJ22" s="2">
        <v>108822.93432461846</v>
      </c>
      <c r="BK22" s="2">
        <v>109791.56670004925</v>
      </c>
      <c r="BL22" s="2">
        <v>110909.03211449888</v>
      </c>
      <c r="BM22" s="2">
        <v>112065.99543724148</v>
      </c>
      <c r="BN22" s="2">
        <v>113323.92999975872</v>
      </c>
      <c r="BO22" s="2">
        <v>114682.83580205061</v>
      </c>
      <c r="BP22" s="2">
        <v>116216.88091803262</v>
      </c>
      <c r="BQ22" s="2">
        <v>117753.15758219417</v>
      </c>
      <c r="BR22" s="2">
        <v>119052.8100191908</v>
      </c>
      <c r="BS22" s="2">
        <v>120254.21965578022</v>
      </c>
      <c r="BT22" s="2">
        <v>121295.54851416938</v>
      </c>
      <c r="BU22" s="2">
        <v>122433.09786223483</v>
      </c>
      <c r="BV22" s="2">
        <v>123754.39350552234</v>
      </c>
      <c r="BW22" s="2">
        <v>124790.49113869143</v>
      </c>
      <c r="BX22" s="2">
        <v>125977.9232240256</v>
      </c>
      <c r="BY22" s="2">
        <v>127205.48931371927</v>
      </c>
      <c r="BZ22" s="2">
        <v>128535.71114972491</v>
      </c>
      <c r="CA22" s="2">
        <v>129968.58873204254</v>
      </c>
      <c r="CB22" s="2">
        <v>131579.55580838403</v>
      </c>
      <c r="CC22" s="2">
        <v>133192.75443290503</v>
      </c>
      <c r="CD22" s="2">
        <v>134565.25347279027</v>
      </c>
      <c r="CE22" s="2">
        <v>135837.79527128438</v>
      </c>
      <c r="CF22" s="2">
        <v>136947.48692178685</v>
      </c>
      <c r="CG22" s="2">
        <v>138155.00294073683</v>
      </c>
      <c r="CH22" s="2">
        <v>139542.13879234044</v>
      </c>
      <c r="CI22" s="2">
        <v>140667.07797066815</v>
      </c>
      <c r="CJ22" s="2">
        <v>141918.35841375007</v>
      </c>
      <c r="CK22" s="2">
        <v>143210.31884364865</v>
      </c>
      <c r="CL22" s="2">
        <v>144606.38088797039</v>
      </c>
      <c r="CM22" s="2">
        <v>146106.5445467153</v>
      </c>
      <c r="CN22" s="2">
        <v>147787.32993760388</v>
      </c>
      <c r="CO22" s="2">
        <v>149470.34687667197</v>
      </c>
      <c r="CP22" s="2">
        <v>150909.16621594183</v>
      </c>
      <c r="CQ22" s="2">
        <v>152246.55675197602</v>
      </c>
      <c r="CR22" s="2">
        <v>153418.72009761428</v>
      </c>
      <c r="CS22" s="2">
        <v>154690.08447431203</v>
      </c>
      <c r="CT22" s="2">
        <v>156144.03707498577</v>
      </c>
      <c r="CU22" s="2">
        <v>157304.41039941541</v>
      </c>
      <c r="CV22" s="2">
        <v>158620.46594473493</v>
      </c>
      <c r="CW22" s="2">
        <v>159977.76110888965</v>
      </c>
      <c r="CX22" s="2">
        <v>161440.63990228155</v>
      </c>
      <c r="CY22" s="2">
        <v>163009.10232491058</v>
      </c>
      <c r="CZ22" s="2">
        <v>164760.78202375607</v>
      </c>
      <c r="DA22" s="2">
        <v>166514.69327078108</v>
      </c>
      <c r="DB22" s="2">
        <v>168020.82145246628</v>
      </c>
      <c r="DC22" s="2">
        <v>169424.01248002518</v>
      </c>
      <c r="DD22" s="2">
        <v>170659.53984872377</v>
      </c>
      <c r="DE22" s="2">
        <v>171995.67932765911</v>
      </c>
      <c r="DF22" s="2">
        <v>173509.24180663817</v>
      </c>
      <c r="DG22" s="2">
        <v>174725.74626656887</v>
      </c>
      <c r="DH22" s="2">
        <v>176099.73753979101</v>
      </c>
      <c r="DI22" s="2">
        <v>177515.42733010359</v>
      </c>
      <c r="DJ22" s="2">
        <v>179037.9160018008</v>
      </c>
      <c r="DK22" s="2">
        <v>180667.20355488261</v>
      </c>
      <c r="DL22" s="2">
        <v>182481.83673032056</v>
      </c>
      <c r="DM22" s="2">
        <v>184298.70145393803</v>
      </c>
      <c r="DN22" s="2">
        <v>185864.84303047165</v>
      </c>
      <c r="DO22" s="2">
        <v>187326.81060514861</v>
      </c>
      <c r="DP22" s="2">
        <v>188619.11661682447</v>
      </c>
      <c r="DQ22" s="2">
        <v>190013.19182366243</v>
      </c>
      <c r="DR22" s="2">
        <v>191587.02080694982</v>
      </c>
    </row>
    <row r="23" spans="1:122" x14ac:dyDescent="0.3">
      <c r="B23" s="2"/>
      <c r="C23" s="2">
        <v>114.40677966101696</v>
      </c>
      <c r="D23" s="2">
        <v>228.81355932203391</v>
      </c>
      <c r="E23" s="2">
        <v>437.79661016949149</v>
      </c>
      <c r="F23" s="2">
        <v>855.7627118644067</v>
      </c>
      <c r="G23" s="2">
        <v>3201.8644067796613</v>
      </c>
      <c r="H23" s="2">
        <v>6152.9491525423737</v>
      </c>
      <c r="I23" s="2">
        <v>11496.508474576272</v>
      </c>
      <c r="J23" s="2">
        <v>18743.186440677968</v>
      </c>
      <c r="K23" s="2">
        <v>25306.47457627119</v>
      </c>
      <c r="L23" s="2">
        <v>31502.745762711867</v>
      </c>
      <c r="M23" s="2">
        <v>33351.5593220339</v>
      </c>
      <c r="N23" s="2">
        <v>34169.186440677964</v>
      </c>
      <c r="O23" s="2">
        <v>34984.983050847455</v>
      </c>
      <c r="P23" s="2">
        <v>42475.271186440674</v>
      </c>
      <c r="Q23" s="2">
        <v>49471.627118644064</v>
      </c>
      <c r="R23" s="2">
        <v>56674.52542372881</v>
      </c>
      <c r="S23" s="2">
        <v>64466.847457627118</v>
      </c>
      <c r="T23" s="2">
        <v>62172.915452640802</v>
      </c>
      <c r="U23" s="2">
        <v>59881.214995834016</v>
      </c>
      <c r="V23" s="2">
        <v>58439.64252275099</v>
      </c>
      <c r="W23" s="2">
        <v>57403.109107907629</v>
      </c>
      <c r="X23" s="2">
        <v>56691.860256763939</v>
      </c>
      <c r="Y23" s="2">
        <v>55659.789938279646</v>
      </c>
      <c r="Z23" s="2">
        <v>54086.812087089798</v>
      </c>
      <c r="AA23" s="2">
        <v>53527.949139124277</v>
      </c>
      <c r="AB23" s="2">
        <v>52220.299563687993</v>
      </c>
      <c r="AC23" s="2">
        <v>50754.940589573744</v>
      </c>
      <c r="AD23" s="2">
        <v>48929.730303965887</v>
      </c>
      <c r="AE23" s="2">
        <v>46709.158879534058</v>
      </c>
      <c r="AF23" s="2">
        <v>43318.994701379437</v>
      </c>
      <c r="AG23" s="2">
        <v>39931.062071404354</v>
      </c>
      <c r="AH23" s="2">
        <v>37464.977483142975</v>
      </c>
      <c r="AI23" s="2">
        <v>35388.093526639706</v>
      </c>
      <c r="AJ23" s="2">
        <v>33938.355389782206</v>
      </c>
      <c r="AK23" s="2">
        <v>32128.765941431095</v>
      </c>
      <c r="AL23" s="2">
        <v>29717.329482323272</v>
      </c>
      <c r="AM23" s="2">
        <v>28339.022640411506</v>
      </c>
      <c r="AN23" s="2">
        <v>26479.039837760996</v>
      </c>
      <c r="AO23" s="2">
        <v>24471.185479236676</v>
      </c>
      <c r="AP23" s="2">
        <v>22068.675212846993</v>
      </c>
      <c r="AQ23" s="2">
        <v>19271.509038591954</v>
      </c>
      <c r="AR23" s="2">
        <v>15781.22633914492</v>
      </c>
      <c r="AS23" s="2">
        <v>12293.175187877423</v>
      </c>
      <c r="AT23" s="2">
        <v>9767.8771591176137</v>
      </c>
      <c r="AU23" s="2">
        <v>7648.9915780906249</v>
      </c>
      <c r="AV23" s="2">
        <v>6185.0483875680475</v>
      </c>
      <c r="AW23" s="2">
        <v>4345.1495185333588</v>
      </c>
      <c r="AX23" s="2">
        <v>1897.7937027360149</v>
      </c>
      <c r="AY23" s="2">
        <v>627.04254742496778</v>
      </c>
      <c r="AZ23" s="2">
        <v>-1250.6903161647515</v>
      </c>
      <c r="BA23" s="2">
        <v>-3281.2797234867285</v>
      </c>
      <c r="BB23" s="2">
        <v>-5719.7093465659309</v>
      </c>
      <c r="BC23" s="2">
        <v>-8565.9791854023697</v>
      </c>
      <c r="BD23" s="2">
        <v>-12128.463044263546</v>
      </c>
      <c r="BE23" s="2">
        <v>-15688.715354945187</v>
      </c>
      <c r="BF23" s="2">
        <v>-18254.308580099812</v>
      </c>
      <c r="BG23" s="2">
        <v>-20400.064141061317</v>
      </c>
      <c r="BH23" s="2">
        <v>-21869.195986248676</v>
      </c>
      <c r="BI23" s="2">
        <v>-23726.844916222577</v>
      </c>
      <c r="BJ23" s="2">
        <v>-26212.00102675477</v>
      </c>
      <c r="BK23" s="2">
        <v>-27481.665072905143</v>
      </c>
      <c r="BL23" s="2">
        <v>-29378.483856606887</v>
      </c>
      <c r="BM23" s="2">
        <v>-31433.293721535087</v>
      </c>
      <c r="BN23" s="2">
        <v>-33909.523639349136</v>
      </c>
      <c r="BO23" s="2">
        <v>-36807.173610049053</v>
      </c>
      <c r="BP23" s="2">
        <v>-40444.828020451401</v>
      </c>
      <c r="BQ23" s="2">
        <v>-44080.250882674212</v>
      </c>
      <c r="BR23" s="2">
        <v>-46688.151517460115</v>
      </c>
      <c r="BS23" s="2">
        <v>-48862.386515098835</v>
      </c>
      <c r="BT23" s="2">
        <v>-50337.666031935543</v>
      </c>
      <c r="BU23" s="2">
        <v>-52214.400882021466</v>
      </c>
      <c r="BV23" s="2">
        <v>-54739.294653475197</v>
      </c>
      <c r="BW23" s="2">
        <v>-56008.642334534707</v>
      </c>
      <c r="BX23" s="2">
        <v>-57925.92297329646</v>
      </c>
      <c r="BY23" s="2">
        <v>-60006.483266903699</v>
      </c>
      <c r="BZ23" s="2">
        <v>-62522.450845639294</v>
      </c>
      <c r="CA23" s="2">
        <v>-65473.825709503217</v>
      </c>
      <c r="CB23" s="2">
        <v>-69189.709145337634</v>
      </c>
      <c r="CC23" s="2">
        <v>-72903.361032992514</v>
      </c>
      <c r="CD23" s="2">
        <v>-75555.641657043292</v>
      </c>
      <c r="CE23" s="2">
        <v>-77760.013831804157</v>
      </c>
      <c r="CF23" s="2">
        <v>-79242.428807784338</v>
      </c>
      <c r="CG23" s="2">
        <v>-81139.625512930274</v>
      </c>
      <c r="CH23" s="2">
        <v>-83694.833811436431</v>
      </c>
      <c r="CI23" s="2">
        <v>-85079.890002723216</v>
      </c>
      <c r="CJ23" s="2">
        <v>-87010.940101839602</v>
      </c>
      <c r="CK23" s="2">
        <v>-89109.809214824461</v>
      </c>
      <c r="CL23" s="2">
        <v>-91656.091320612468</v>
      </c>
      <c r="CM23" s="2">
        <v>-94649.786419203636</v>
      </c>
      <c r="CN23" s="2">
        <v>-98429.022803295346</v>
      </c>
      <c r="CO23" s="2">
        <v>-102206.02763920752</v>
      </c>
      <c r="CP23" s="2">
        <v>-104892.60745547208</v>
      </c>
      <c r="CQ23" s="2">
        <v>-107119.05374202425</v>
      </c>
      <c r="CR23" s="2">
        <v>-108603.79968853069</v>
      </c>
      <c r="CS23" s="2">
        <v>-110514.76585403128</v>
      </c>
      <c r="CT23" s="2">
        <v>-113101.71600722005</v>
      </c>
      <c r="CU23" s="2">
        <v>-114363.50116605184</v>
      </c>
      <c r="CV23" s="2">
        <v>-116309.3344264856</v>
      </c>
      <c r="CW23" s="2">
        <v>-118427.63954378641</v>
      </c>
      <c r="CX23" s="2">
        <v>-121005.66350425704</v>
      </c>
      <c r="CY23" s="2">
        <v>-124043.4063078975</v>
      </c>
      <c r="CZ23" s="2">
        <v>-127888.2489284068</v>
      </c>
      <c r="DA23" s="2">
        <v>-131730.86000073657</v>
      </c>
      <c r="DB23" s="2">
        <v>-134453.26595347413</v>
      </c>
      <c r="DC23" s="2">
        <v>-136703.00766906622</v>
      </c>
      <c r="DD23" s="2">
        <v>-138190.81232481595</v>
      </c>
      <c r="DE23" s="2">
        <v>-140116.56165163388</v>
      </c>
      <c r="DF23" s="2">
        <v>-142724.71998159459</v>
      </c>
      <c r="DG23" s="2">
        <v>-143978.81717459054</v>
      </c>
      <c r="DH23" s="2">
        <v>-145931.95248323673</v>
      </c>
      <c r="DI23" s="2">
        <v>-148061.37498000881</v>
      </c>
      <c r="DJ23" s="2">
        <v>-150660.60711725138</v>
      </c>
      <c r="DK23" s="2">
        <v>-153729.64889496446</v>
      </c>
      <c r="DL23" s="2">
        <v>-157623.46848526839</v>
      </c>
      <c r="DM23" s="2">
        <v>-161515.05652739279</v>
      </c>
      <c r="DN23" s="2">
        <v>-164262.01976797043</v>
      </c>
      <c r="DO23" s="2">
        <v>-166526.04359130748</v>
      </c>
      <c r="DP23" s="2">
        <v>-168011.53624456891</v>
      </c>
      <c r="DQ23" s="2">
        <v>-169944.58761959928</v>
      </c>
      <c r="DR23" s="2">
        <v>-172574.91386143042</v>
      </c>
    </row>
    <row r="24" spans="1:122" x14ac:dyDescent="0.3">
      <c r="B24" s="2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1250.6903161647515</v>
      </c>
      <c r="BA24" s="2">
        <v>3281.2797234867285</v>
      </c>
      <c r="BB24" s="2">
        <v>5719.7093465659309</v>
      </c>
      <c r="BC24" s="2">
        <v>8565.9791854023697</v>
      </c>
      <c r="BD24" s="2">
        <v>12128.463044263546</v>
      </c>
      <c r="BE24" s="2">
        <v>15688.715354945187</v>
      </c>
      <c r="BF24" s="2">
        <v>18254.308580099812</v>
      </c>
      <c r="BG24" s="2">
        <v>20400.064141061317</v>
      </c>
      <c r="BH24" s="2">
        <v>21869.195986248676</v>
      </c>
      <c r="BI24" s="2">
        <v>23726.844916222577</v>
      </c>
      <c r="BJ24" s="2">
        <v>26212.00102675477</v>
      </c>
      <c r="BK24" s="2">
        <v>27481.665072905143</v>
      </c>
      <c r="BL24" s="2">
        <v>29378.483856606887</v>
      </c>
      <c r="BM24" s="2">
        <v>31433.293721535087</v>
      </c>
      <c r="BN24" s="2">
        <v>33909.523639349136</v>
      </c>
      <c r="BO24" s="2">
        <v>36807.173610049053</v>
      </c>
      <c r="BP24" s="2">
        <v>40444.828020451401</v>
      </c>
      <c r="BQ24" s="2">
        <v>44080.250882674212</v>
      </c>
      <c r="BR24" s="2">
        <v>46688.151517460115</v>
      </c>
      <c r="BS24" s="2">
        <v>48862.386515098835</v>
      </c>
      <c r="BT24" s="2">
        <v>50337.666031935543</v>
      </c>
      <c r="BU24" s="2">
        <v>52214.400882021466</v>
      </c>
      <c r="BV24" s="2">
        <v>54739.294653475197</v>
      </c>
      <c r="BW24" s="2">
        <v>56008.642334534707</v>
      </c>
      <c r="BX24" s="2">
        <v>57925.92297329646</v>
      </c>
      <c r="BY24" s="2">
        <v>60006.483266903699</v>
      </c>
      <c r="BZ24" s="2">
        <v>62522.450845639294</v>
      </c>
      <c r="CA24" s="2">
        <v>65473.825709503217</v>
      </c>
      <c r="CB24" s="2">
        <v>69189.709145337634</v>
      </c>
      <c r="CC24" s="2">
        <v>72903.361032992514</v>
      </c>
      <c r="CD24" s="2">
        <v>75555.641657043292</v>
      </c>
      <c r="CE24" s="2">
        <v>77760.013831804157</v>
      </c>
      <c r="CF24" s="2">
        <v>79242.428807784338</v>
      </c>
      <c r="CG24" s="2">
        <v>81139.625512930274</v>
      </c>
      <c r="CH24" s="2">
        <v>83694.833811436431</v>
      </c>
      <c r="CI24" s="2">
        <v>85079.890002723216</v>
      </c>
      <c r="CJ24" s="2">
        <v>87010.940101839602</v>
      </c>
      <c r="CK24" s="2">
        <v>89109.809214824461</v>
      </c>
      <c r="CL24" s="2">
        <v>91656.091320612468</v>
      </c>
      <c r="CM24" s="2">
        <v>94649.786419203636</v>
      </c>
      <c r="CN24" s="2">
        <v>98429.022803295346</v>
      </c>
      <c r="CO24" s="2">
        <v>102206.02763920752</v>
      </c>
      <c r="CP24" s="2">
        <v>104892.60745547208</v>
      </c>
      <c r="CQ24" s="2">
        <v>107119.05374202425</v>
      </c>
      <c r="CR24" s="2">
        <v>108603.79968853069</v>
      </c>
      <c r="CS24" s="2">
        <v>110514.76585403128</v>
      </c>
      <c r="CT24" s="2">
        <v>113101.71600722005</v>
      </c>
      <c r="CU24" s="2">
        <v>114363.50116605184</v>
      </c>
      <c r="CV24" s="2">
        <v>116309.3344264856</v>
      </c>
      <c r="CW24" s="2">
        <v>118427.63954378641</v>
      </c>
      <c r="CX24" s="2">
        <v>121005.66350425704</v>
      </c>
      <c r="CY24" s="2">
        <v>124043.4063078975</v>
      </c>
      <c r="CZ24" s="2">
        <v>127888.2489284068</v>
      </c>
      <c r="DA24" s="2">
        <v>131730.86000073657</v>
      </c>
      <c r="DB24" s="2">
        <v>134453.26595347413</v>
      </c>
      <c r="DC24" s="2">
        <v>136703.00766906622</v>
      </c>
      <c r="DD24" s="2">
        <v>138190.81232481595</v>
      </c>
      <c r="DE24" s="2">
        <v>140116.56165163388</v>
      </c>
      <c r="DF24" s="2">
        <v>142724.71998159459</v>
      </c>
      <c r="DG24" s="2">
        <v>143978.81717459054</v>
      </c>
      <c r="DH24" s="2">
        <v>145931.95248323673</v>
      </c>
      <c r="DI24" s="2">
        <v>148061.37498000881</v>
      </c>
      <c r="DJ24" s="2">
        <v>150660.60711725138</v>
      </c>
      <c r="DK24" s="2">
        <v>153729.64889496446</v>
      </c>
      <c r="DL24" s="2">
        <v>157623.46848526839</v>
      </c>
      <c r="DM24" s="2">
        <v>161515.05652739279</v>
      </c>
      <c r="DN24" s="2">
        <v>164262.01976797043</v>
      </c>
      <c r="DO24" s="2">
        <v>166526.04359130748</v>
      </c>
      <c r="DP24" s="2">
        <v>168011.53624456891</v>
      </c>
      <c r="DQ24" s="2">
        <v>169944.58761959928</v>
      </c>
      <c r="DR24" s="2">
        <v>172574.91386143042</v>
      </c>
    </row>
    <row r="25" spans="1:122" ht="15.75" x14ac:dyDescent="0.3">
      <c r="A25" s="8" t="s">
        <v>91</v>
      </c>
      <c r="B25" s="8">
        <v>85079.890002723216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1250.6903161647515</v>
      </c>
      <c r="BA25" s="8">
        <v>2030.589407321977</v>
      </c>
      <c r="BB25" s="8">
        <v>2438.4296230792024</v>
      </c>
      <c r="BC25" s="8">
        <v>2846.2698388364388</v>
      </c>
      <c r="BD25" s="8">
        <v>3562.4838588611765</v>
      </c>
      <c r="BE25" s="8">
        <v>3560.2523106816407</v>
      </c>
      <c r="BF25" s="8">
        <v>2565.5932251546255</v>
      </c>
      <c r="BG25" s="8">
        <v>2145.7555609615047</v>
      </c>
      <c r="BH25" s="8">
        <v>1469.1318451873594</v>
      </c>
      <c r="BI25" s="8">
        <v>1857.6489299739005</v>
      </c>
      <c r="BJ25" s="8">
        <v>2485.1561105321925</v>
      </c>
      <c r="BK25" s="8">
        <v>1269.6640461503739</v>
      </c>
      <c r="BL25" s="8">
        <v>1896.8187837017431</v>
      </c>
      <c r="BM25" s="8">
        <v>2054.8098649282001</v>
      </c>
      <c r="BN25" s="8">
        <v>2476.2299178140493</v>
      </c>
      <c r="BO25" s="8">
        <v>2897.6499706999166</v>
      </c>
      <c r="BP25" s="8">
        <v>3637.6544104023487</v>
      </c>
      <c r="BQ25" s="8">
        <v>3635.4228622228111</v>
      </c>
      <c r="BR25" s="8">
        <v>2607.9006347859031</v>
      </c>
      <c r="BS25" s="8">
        <v>2174.2349976387195</v>
      </c>
      <c r="BT25" s="8">
        <v>1475.2795168367084</v>
      </c>
      <c r="BU25" s="8">
        <v>1876.7348500859225</v>
      </c>
      <c r="BV25" s="8">
        <v>2524.8937714537315</v>
      </c>
      <c r="BW25" s="8">
        <v>1269.3476810595093</v>
      </c>
      <c r="BX25" s="8">
        <v>1917.2806387617529</v>
      </c>
      <c r="BY25" s="8">
        <v>2080.5602936072391</v>
      </c>
      <c r="BZ25" s="8">
        <v>2515.9675787355955</v>
      </c>
      <c r="CA25" s="8">
        <v>2951.3748638639227</v>
      </c>
      <c r="CB25" s="8">
        <v>3715.8834358344175</v>
      </c>
      <c r="CC25" s="8">
        <v>3713.6518876548798</v>
      </c>
      <c r="CD25" s="8">
        <v>2652.280624050778</v>
      </c>
      <c r="CE25" s="8">
        <v>2204.3721747608652</v>
      </c>
      <c r="CF25" s="8">
        <v>1482.4149759801803</v>
      </c>
      <c r="CG25" s="8">
        <v>1897.196705145936</v>
      </c>
      <c r="CH25" s="8">
        <v>2555.208298506157</v>
      </c>
      <c r="CI25" s="8">
        <v>1385.0561912867852</v>
      </c>
      <c r="CJ25" s="8">
        <v>1931.0500991163863</v>
      </c>
      <c r="CK25" s="8">
        <v>2098.8691129848594</v>
      </c>
      <c r="CL25" s="8">
        <v>2546.2821057880064</v>
      </c>
      <c r="CM25" s="8">
        <v>2993.6950985911681</v>
      </c>
      <c r="CN25" s="8">
        <v>3779.2363840917096</v>
      </c>
      <c r="CO25" s="8">
        <v>3777.004835912172</v>
      </c>
      <c r="CP25" s="8">
        <v>2686.579816264566</v>
      </c>
      <c r="CQ25" s="8">
        <v>2226.4462865521637</v>
      </c>
      <c r="CR25" s="8">
        <v>1484.7459465064458</v>
      </c>
      <c r="CS25" s="8">
        <v>1910.9661655005912</v>
      </c>
      <c r="CT25" s="8">
        <v>2586.9501531887654</v>
      </c>
      <c r="CU25" s="8">
        <v>1261.7851588317862</v>
      </c>
      <c r="CV25" s="8">
        <v>1945.8332604337629</v>
      </c>
      <c r="CW25" s="8">
        <v>2118.3051173008134</v>
      </c>
      <c r="CX25" s="8">
        <v>2578.0239604706294</v>
      </c>
      <c r="CY25" s="8">
        <v>3037.7428036404599</v>
      </c>
      <c r="CZ25" s="8">
        <v>3844.8426205092983</v>
      </c>
      <c r="DA25" s="8">
        <v>3842.6110723297752</v>
      </c>
      <c r="DB25" s="8">
        <v>2722.4059527375503</v>
      </c>
      <c r="DC25" s="8">
        <v>2249.7417155920994</v>
      </c>
      <c r="DD25" s="8">
        <v>1487.8046557497291</v>
      </c>
      <c r="DE25" s="8">
        <v>1925.7493268179242</v>
      </c>
      <c r="DF25" s="8">
        <v>2608.1583299607155</v>
      </c>
      <c r="DG25" s="8">
        <v>1254.0971929959487</v>
      </c>
      <c r="DH25" s="8">
        <v>1953.1353086461895</v>
      </c>
      <c r="DI25" s="8">
        <v>2129.4224967720802</v>
      </c>
      <c r="DJ25" s="8">
        <v>2599.2321372425649</v>
      </c>
      <c r="DK25" s="8">
        <v>3069.0417777130788</v>
      </c>
      <c r="DL25" s="8">
        <v>3893.8195903039305</v>
      </c>
      <c r="DM25" s="8">
        <v>3891.5880421244074</v>
      </c>
      <c r="DN25" s="8">
        <v>2746.9632405776356</v>
      </c>
      <c r="DO25" s="8">
        <v>2264.0238233370474</v>
      </c>
      <c r="DP25" s="8">
        <v>1485.4926532614336</v>
      </c>
      <c r="DQ25" s="8">
        <v>1933.0513750303653</v>
      </c>
      <c r="DR25" s="8">
        <v>2630.3262418311497</v>
      </c>
    </row>
    <row r="26" spans="1:122" x14ac:dyDescent="0.3">
      <c r="B26" s="60"/>
    </row>
    <row r="27" spans="1:122" x14ac:dyDescent="0.3">
      <c r="B27" s="2"/>
    </row>
  </sheetData>
  <pageMargins left="0.70866141732283472" right="0.70866141732283472" top="0.35433070866141736" bottom="0.35433070866141736" header="0.31496062992125984" footer="0.31496062992125984"/>
  <pageSetup paperSize="9" scale="23" orientation="portrait" horizontalDpi="120" verticalDpi="12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Лист7">
    <tabColor theme="0"/>
    <pageSetUpPr fitToPage="1"/>
  </sheetPr>
  <dimension ref="A1:DR36"/>
  <sheetViews>
    <sheetView showZero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3"/>
  <cols>
    <col min="1" max="1" width="30.75" style="1" customWidth="1"/>
    <col min="2" max="2" width="13.125" style="1" customWidth="1"/>
    <col min="3" max="3" width="10" style="1" customWidth="1"/>
    <col min="4" max="27" width="9" style="1" customWidth="1"/>
    <col min="28" max="59" width="9" style="1"/>
    <col min="60" max="60" width="9" style="1" customWidth="1"/>
    <col min="61" max="62" width="9" style="1"/>
    <col min="63" max="87" width="9" style="1" customWidth="1"/>
    <col min="88" max="16384" width="9" style="1"/>
  </cols>
  <sheetData>
    <row r="1" spans="1:122" ht="18.75" x14ac:dyDescent="0.3">
      <c r="A1" s="18" t="s">
        <v>103</v>
      </c>
    </row>
    <row r="2" spans="1:122" x14ac:dyDescent="0.3">
      <c r="A2" s="83" t="s">
        <v>127</v>
      </c>
    </row>
    <row r="3" spans="1:122" ht="15.75" x14ac:dyDescent="0.35">
      <c r="C3" s="86">
        <v>1</v>
      </c>
      <c r="D3" s="86">
        <v>2</v>
      </c>
      <c r="E3" s="86">
        <v>3</v>
      </c>
      <c r="F3" s="86">
        <v>4</v>
      </c>
      <c r="G3" s="86">
        <v>5</v>
      </c>
      <c r="H3" s="86">
        <v>6</v>
      </c>
      <c r="I3" s="86">
        <v>7</v>
      </c>
      <c r="J3" s="86">
        <v>8</v>
      </c>
      <c r="K3" s="86">
        <v>9</v>
      </c>
      <c r="L3" s="86">
        <v>10</v>
      </c>
      <c r="M3" s="86">
        <v>11</v>
      </c>
      <c r="N3" s="86">
        <v>12</v>
      </c>
      <c r="O3" s="86">
        <v>13</v>
      </c>
      <c r="P3" s="86">
        <v>14</v>
      </c>
      <c r="Q3" s="86">
        <v>15</v>
      </c>
      <c r="R3" s="86">
        <v>16</v>
      </c>
      <c r="S3" s="86">
        <v>17</v>
      </c>
      <c r="T3" s="86">
        <v>18</v>
      </c>
      <c r="U3" s="86">
        <v>19</v>
      </c>
      <c r="V3" s="86">
        <v>20</v>
      </c>
      <c r="W3" s="86">
        <v>21</v>
      </c>
      <c r="X3" s="86">
        <v>22</v>
      </c>
      <c r="Y3" s="86">
        <v>23</v>
      </c>
      <c r="Z3" s="86">
        <v>24</v>
      </c>
      <c r="AA3" s="86">
        <v>25</v>
      </c>
      <c r="AB3" s="86">
        <v>26</v>
      </c>
      <c r="AC3" s="86">
        <v>27</v>
      </c>
      <c r="AD3" s="86">
        <v>28</v>
      </c>
      <c r="AE3" s="86">
        <v>29</v>
      </c>
      <c r="AF3" s="86">
        <v>30</v>
      </c>
      <c r="AG3" s="86">
        <v>31</v>
      </c>
      <c r="AH3" s="86">
        <v>32</v>
      </c>
      <c r="AI3" s="86">
        <v>33</v>
      </c>
      <c r="AJ3" s="86">
        <v>34</v>
      </c>
      <c r="AK3" s="86">
        <v>35</v>
      </c>
      <c r="AL3" s="86">
        <v>36</v>
      </c>
      <c r="AM3" s="86">
        <v>37</v>
      </c>
      <c r="AN3" s="86">
        <v>38</v>
      </c>
      <c r="AO3" s="86">
        <v>39</v>
      </c>
      <c r="AP3" s="86">
        <v>40</v>
      </c>
      <c r="AQ3" s="86">
        <v>41</v>
      </c>
      <c r="AR3" s="86">
        <v>42</v>
      </c>
      <c r="AS3" s="86">
        <v>43</v>
      </c>
      <c r="AT3" s="86">
        <v>44</v>
      </c>
      <c r="AU3" s="86">
        <v>45</v>
      </c>
      <c r="AV3" s="86">
        <v>46</v>
      </c>
      <c r="AW3" s="86">
        <v>47</v>
      </c>
      <c r="AX3" s="86">
        <v>48</v>
      </c>
      <c r="AY3" s="86">
        <v>49</v>
      </c>
      <c r="AZ3" s="86">
        <v>50</v>
      </c>
      <c r="BA3" s="86">
        <v>51</v>
      </c>
      <c r="BB3" s="86">
        <v>52</v>
      </c>
      <c r="BC3" s="86">
        <v>53</v>
      </c>
      <c r="BD3" s="86">
        <v>54</v>
      </c>
      <c r="BE3" s="86">
        <v>55</v>
      </c>
      <c r="BF3" s="86">
        <v>56</v>
      </c>
      <c r="BG3" s="86">
        <v>57</v>
      </c>
      <c r="BH3" s="86">
        <v>58</v>
      </c>
      <c r="BI3" s="86">
        <v>59</v>
      </c>
      <c r="BJ3" s="86">
        <v>60</v>
      </c>
      <c r="BK3" s="86">
        <v>61</v>
      </c>
      <c r="BL3" s="86">
        <v>62</v>
      </c>
      <c r="BM3" s="86">
        <v>63</v>
      </c>
      <c r="BN3" s="86">
        <v>64</v>
      </c>
      <c r="BO3" s="86">
        <v>65</v>
      </c>
      <c r="BP3" s="86">
        <v>66</v>
      </c>
      <c r="BQ3" s="86">
        <v>67</v>
      </c>
      <c r="BR3" s="86">
        <v>68</v>
      </c>
      <c r="BS3" s="86">
        <v>69</v>
      </c>
      <c r="BT3" s="86">
        <v>70</v>
      </c>
      <c r="BU3" s="86">
        <v>71</v>
      </c>
      <c r="BV3" s="86">
        <v>72</v>
      </c>
      <c r="BW3" s="86">
        <v>73</v>
      </c>
      <c r="BX3" s="86">
        <v>74</v>
      </c>
      <c r="BY3" s="86">
        <v>75</v>
      </c>
      <c r="BZ3" s="86">
        <v>76</v>
      </c>
      <c r="CA3" s="86">
        <v>77</v>
      </c>
      <c r="CB3" s="86">
        <v>78</v>
      </c>
      <c r="CC3" s="86">
        <v>79</v>
      </c>
      <c r="CD3" s="86">
        <v>80</v>
      </c>
      <c r="CE3" s="86">
        <v>81</v>
      </c>
      <c r="CF3" s="86">
        <v>82</v>
      </c>
      <c r="CG3" s="86">
        <v>83</v>
      </c>
      <c r="CH3" s="86">
        <v>84</v>
      </c>
      <c r="CI3" s="86">
        <v>85</v>
      </c>
      <c r="CJ3" s="86">
        <v>86</v>
      </c>
      <c r="CK3" s="86">
        <v>87</v>
      </c>
      <c r="CL3" s="86">
        <v>88</v>
      </c>
      <c r="CM3" s="86">
        <v>89</v>
      </c>
      <c r="CN3" s="86">
        <v>90</v>
      </c>
      <c r="CO3" s="86">
        <v>91</v>
      </c>
      <c r="CP3" s="86">
        <v>92</v>
      </c>
      <c r="CQ3" s="86">
        <v>93</v>
      </c>
      <c r="CR3" s="86">
        <v>94</v>
      </c>
      <c r="CS3" s="86">
        <v>95</v>
      </c>
      <c r="CT3" s="86">
        <v>96</v>
      </c>
      <c r="CU3" s="86">
        <v>97</v>
      </c>
      <c r="CV3" s="86">
        <v>98</v>
      </c>
      <c r="CW3" s="86">
        <v>99</v>
      </c>
      <c r="CX3" s="86">
        <v>100</v>
      </c>
      <c r="CY3" s="86">
        <v>101</v>
      </c>
      <c r="CZ3" s="86">
        <v>102</v>
      </c>
      <c r="DA3" s="86">
        <v>103</v>
      </c>
      <c r="DB3" s="86">
        <v>104</v>
      </c>
      <c r="DC3" s="86">
        <v>105</v>
      </c>
      <c r="DD3" s="86">
        <v>106</v>
      </c>
      <c r="DE3" s="86">
        <v>107</v>
      </c>
      <c r="DF3" s="86">
        <v>108</v>
      </c>
      <c r="DG3" s="86">
        <v>109</v>
      </c>
      <c r="DH3" s="86">
        <v>110</v>
      </c>
      <c r="DI3" s="86">
        <v>111</v>
      </c>
      <c r="DJ3" s="86">
        <v>112</v>
      </c>
      <c r="DK3" s="86">
        <v>113</v>
      </c>
      <c r="DL3" s="86">
        <v>114</v>
      </c>
      <c r="DM3" s="86">
        <v>115</v>
      </c>
      <c r="DN3" s="86">
        <v>116</v>
      </c>
      <c r="DO3" s="86">
        <v>117</v>
      </c>
      <c r="DP3" s="86">
        <v>118</v>
      </c>
      <c r="DQ3" s="86">
        <v>119</v>
      </c>
      <c r="DR3" s="86">
        <v>120</v>
      </c>
    </row>
    <row r="4" spans="1:122" ht="15.75" x14ac:dyDescent="0.35">
      <c r="C4" s="86">
        <v>2017</v>
      </c>
      <c r="D4" s="86">
        <v>2017</v>
      </c>
      <c r="E4" s="86">
        <v>2017</v>
      </c>
      <c r="F4" s="86">
        <v>2017</v>
      </c>
      <c r="G4" s="86">
        <v>2017</v>
      </c>
      <c r="H4" s="86">
        <v>2017</v>
      </c>
      <c r="I4" s="86">
        <v>2017</v>
      </c>
      <c r="J4" s="86">
        <v>2017</v>
      </c>
      <c r="K4" s="86">
        <v>2017</v>
      </c>
      <c r="L4" s="86">
        <v>2017</v>
      </c>
      <c r="M4" s="86">
        <v>2017</v>
      </c>
      <c r="N4" s="86">
        <v>2018</v>
      </c>
      <c r="O4" s="86">
        <v>2018</v>
      </c>
      <c r="P4" s="86">
        <v>2018</v>
      </c>
      <c r="Q4" s="86">
        <v>2018</v>
      </c>
      <c r="R4" s="86">
        <v>2018</v>
      </c>
      <c r="S4" s="86">
        <v>2018</v>
      </c>
      <c r="T4" s="86">
        <v>2018</v>
      </c>
      <c r="U4" s="86">
        <v>2018</v>
      </c>
      <c r="V4" s="86">
        <v>2018</v>
      </c>
      <c r="W4" s="86">
        <v>2018</v>
      </c>
      <c r="X4" s="86">
        <v>2018</v>
      </c>
      <c r="Y4" s="86">
        <v>2018</v>
      </c>
      <c r="Z4" s="86">
        <v>2019</v>
      </c>
      <c r="AA4" s="86">
        <v>2019</v>
      </c>
      <c r="AB4" s="86">
        <v>2019</v>
      </c>
      <c r="AC4" s="86">
        <v>2019</v>
      </c>
      <c r="AD4" s="86">
        <v>2019</v>
      </c>
      <c r="AE4" s="86">
        <v>2019</v>
      </c>
      <c r="AF4" s="86">
        <v>2019</v>
      </c>
      <c r="AG4" s="86">
        <v>2019</v>
      </c>
      <c r="AH4" s="86">
        <v>2019</v>
      </c>
      <c r="AI4" s="86">
        <v>2019</v>
      </c>
      <c r="AJ4" s="86">
        <v>2019</v>
      </c>
      <c r="AK4" s="86">
        <v>2019</v>
      </c>
      <c r="AL4" s="86">
        <v>2020</v>
      </c>
      <c r="AM4" s="86">
        <v>2020</v>
      </c>
      <c r="AN4" s="86">
        <v>2020</v>
      </c>
      <c r="AO4" s="86">
        <v>2020</v>
      </c>
      <c r="AP4" s="86">
        <v>2020</v>
      </c>
      <c r="AQ4" s="86">
        <v>2020</v>
      </c>
      <c r="AR4" s="86">
        <v>2020</v>
      </c>
      <c r="AS4" s="86">
        <v>2020</v>
      </c>
      <c r="AT4" s="86">
        <v>2020</v>
      </c>
      <c r="AU4" s="86">
        <v>2020</v>
      </c>
      <c r="AV4" s="86">
        <v>2020</v>
      </c>
      <c r="AW4" s="86">
        <v>2020</v>
      </c>
      <c r="AX4" s="86">
        <v>2021</v>
      </c>
      <c r="AY4" s="86">
        <v>2021</v>
      </c>
      <c r="AZ4" s="86">
        <v>2021</v>
      </c>
      <c r="BA4" s="86">
        <v>2021</v>
      </c>
      <c r="BB4" s="86">
        <v>2021</v>
      </c>
      <c r="BC4" s="86">
        <v>2021</v>
      </c>
      <c r="BD4" s="86">
        <v>2021</v>
      </c>
      <c r="BE4" s="86">
        <v>2021</v>
      </c>
      <c r="BF4" s="86">
        <v>2021</v>
      </c>
      <c r="BG4" s="86">
        <v>2021</v>
      </c>
      <c r="BH4" s="86">
        <v>2021</v>
      </c>
      <c r="BI4" s="86">
        <v>2021</v>
      </c>
      <c r="BJ4" s="86">
        <v>2022</v>
      </c>
      <c r="BK4" s="86">
        <v>2022</v>
      </c>
      <c r="BL4" s="86">
        <v>2022</v>
      </c>
      <c r="BM4" s="86">
        <v>2022</v>
      </c>
      <c r="BN4" s="86">
        <v>2022</v>
      </c>
      <c r="BO4" s="86">
        <v>2022</v>
      </c>
      <c r="BP4" s="86">
        <v>2022</v>
      </c>
      <c r="BQ4" s="86">
        <v>2022</v>
      </c>
      <c r="BR4" s="86">
        <v>2022</v>
      </c>
      <c r="BS4" s="86">
        <v>2022</v>
      </c>
      <c r="BT4" s="86">
        <v>2022</v>
      </c>
      <c r="BU4" s="86">
        <v>2022</v>
      </c>
      <c r="BV4" s="86">
        <v>2023</v>
      </c>
      <c r="BW4" s="86">
        <v>2023</v>
      </c>
      <c r="BX4" s="86">
        <v>2023</v>
      </c>
      <c r="BY4" s="86">
        <v>2023</v>
      </c>
      <c r="BZ4" s="86">
        <v>2023</v>
      </c>
      <c r="CA4" s="86">
        <v>2023</v>
      </c>
      <c r="CB4" s="86">
        <v>2023</v>
      </c>
      <c r="CC4" s="86">
        <v>2023</v>
      </c>
      <c r="CD4" s="86">
        <v>2023</v>
      </c>
      <c r="CE4" s="86">
        <v>2023</v>
      </c>
      <c r="CF4" s="86">
        <v>2023</v>
      </c>
      <c r="CG4" s="86">
        <v>2023</v>
      </c>
      <c r="CH4" s="86">
        <v>2024</v>
      </c>
      <c r="CI4" s="86">
        <v>2024</v>
      </c>
      <c r="CJ4" s="86">
        <v>2024</v>
      </c>
      <c r="CK4" s="86">
        <v>2024</v>
      </c>
      <c r="CL4" s="86">
        <v>2024</v>
      </c>
      <c r="CM4" s="86">
        <v>2024</v>
      </c>
      <c r="CN4" s="86">
        <v>2024</v>
      </c>
      <c r="CO4" s="86">
        <v>2024</v>
      </c>
      <c r="CP4" s="86">
        <v>2024</v>
      </c>
      <c r="CQ4" s="86">
        <v>2024</v>
      </c>
      <c r="CR4" s="86">
        <v>2024</v>
      </c>
      <c r="CS4" s="86">
        <v>2024</v>
      </c>
      <c r="CT4" s="86">
        <v>2025</v>
      </c>
      <c r="CU4" s="86">
        <v>2025</v>
      </c>
      <c r="CV4" s="86">
        <v>2025</v>
      </c>
      <c r="CW4" s="86">
        <v>2025</v>
      </c>
      <c r="CX4" s="86">
        <v>2025</v>
      </c>
      <c r="CY4" s="86">
        <v>2025</v>
      </c>
      <c r="CZ4" s="86">
        <v>2025</v>
      </c>
      <c r="DA4" s="86">
        <v>2025</v>
      </c>
      <c r="DB4" s="86">
        <v>2025</v>
      </c>
      <c r="DC4" s="86">
        <v>2025</v>
      </c>
      <c r="DD4" s="86">
        <v>2025</v>
      </c>
      <c r="DE4" s="86">
        <v>2025</v>
      </c>
      <c r="DF4" s="86">
        <v>2026</v>
      </c>
      <c r="DG4" s="86">
        <v>2026</v>
      </c>
      <c r="DH4" s="86">
        <v>2026</v>
      </c>
      <c r="DI4" s="86">
        <v>2026</v>
      </c>
      <c r="DJ4" s="86">
        <v>2026</v>
      </c>
      <c r="DK4" s="86">
        <v>2026</v>
      </c>
      <c r="DL4" s="86">
        <v>2026</v>
      </c>
      <c r="DM4" s="86">
        <v>2026</v>
      </c>
      <c r="DN4" s="86">
        <v>2026</v>
      </c>
      <c r="DO4" s="86">
        <v>2026</v>
      </c>
      <c r="DP4" s="86">
        <v>2026</v>
      </c>
      <c r="DQ4" s="86">
        <v>2026</v>
      </c>
      <c r="DR4" s="86">
        <v>2027</v>
      </c>
    </row>
    <row r="5" spans="1:122" s="7" customFormat="1" ht="15.75" x14ac:dyDescent="0.3">
      <c r="A5" s="10" t="s">
        <v>49</v>
      </c>
      <c r="B5" s="9"/>
      <c r="C5" s="15">
        <v>41305</v>
      </c>
      <c r="D5" s="15">
        <v>41333</v>
      </c>
      <c r="E5" s="15">
        <v>41364</v>
      </c>
      <c r="F5" s="15">
        <v>41394</v>
      </c>
      <c r="G5" s="15">
        <v>41425</v>
      </c>
      <c r="H5" s="15">
        <v>41455</v>
      </c>
      <c r="I5" s="15">
        <v>41486</v>
      </c>
      <c r="J5" s="15">
        <v>41517</v>
      </c>
      <c r="K5" s="15">
        <v>41547</v>
      </c>
      <c r="L5" s="15">
        <v>41578</v>
      </c>
      <c r="M5" s="15">
        <v>41608</v>
      </c>
      <c r="N5" s="15">
        <v>41639</v>
      </c>
      <c r="O5" s="15">
        <v>41670</v>
      </c>
      <c r="P5" s="15">
        <v>41698</v>
      </c>
      <c r="Q5" s="15">
        <v>41729</v>
      </c>
      <c r="R5" s="15">
        <v>41759</v>
      </c>
      <c r="S5" s="15">
        <v>41790</v>
      </c>
      <c r="T5" s="15">
        <v>41820</v>
      </c>
      <c r="U5" s="15">
        <v>41851</v>
      </c>
      <c r="V5" s="15">
        <v>41882</v>
      </c>
      <c r="W5" s="15">
        <v>41912</v>
      </c>
      <c r="X5" s="15">
        <v>41943</v>
      </c>
      <c r="Y5" s="15">
        <v>41973</v>
      </c>
      <c r="Z5" s="15">
        <v>42004</v>
      </c>
      <c r="AA5" s="15">
        <v>42035</v>
      </c>
      <c r="AB5" s="15">
        <v>42063</v>
      </c>
      <c r="AC5" s="15">
        <v>42094</v>
      </c>
      <c r="AD5" s="15">
        <v>42124</v>
      </c>
      <c r="AE5" s="15">
        <v>42155</v>
      </c>
      <c r="AF5" s="15">
        <v>42185</v>
      </c>
      <c r="AG5" s="15">
        <v>42216</v>
      </c>
      <c r="AH5" s="15">
        <v>42247</v>
      </c>
      <c r="AI5" s="15">
        <v>42277</v>
      </c>
      <c r="AJ5" s="15">
        <v>42308</v>
      </c>
      <c r="AK5" s="15">
        <v>42338</v>
      </c>
      <c r="AL5" s="15">
        <v>42369</v>
      </c>
      <c r="AM5" s="15">
        <v>42400</v>
      </c>
      <c r="AN5" s="15">
        <v>42429</v>
      </c>
      <c r="AO5" s="15">
        <v>42460</v>
      </c>
      <c r="AP5" s="15">
        <v>42490</v>
      </c>
      <c r="AQ5" s="15">
        <v>42521</v>
      </c>
      <c r="AR5" s="15">
        <v>42551</v>
      </c>
      <c r="AS5" s="15">
        <v>42582</v>
      </c>
      <c r="AT5" s="15">
        <v>42613</v>
      </c>
      <c r="AU5" s="15">
        <v>42643</v>
      </c>
      <c r="AV5" s="15">
        <v>42674</v>
      </c>
      <c r="AW5" s="15">
        <v>42704</v>
      </c>
      <c r="AX5" s="15">
        <v>42735</v>
      </c>
      <c r="AY5" s="15">
        <v>42766</v>
      </c>
      <c r="AZ5" s="15">
        <v>42794</v>
      </c>
      <c r="BA5" s="15">
        <v>42825</v>
      </c>
      <c r="BB5" s="15">
        <v>42855</v>
      </c>
      <c r="BC5" s="15">
        <v>42886</v>
      </c>
      <c r="BD5" s="15">
        <v>42916</v>
      </c>
      <c r="BE5" s="15">
        <v>42947</v>
      </c>
      <c r="BF5" s="15">
        <v>42978</v>
      </c>
      <c r="BG5" s="15">
        <v>43008</v>
      </c>
      <c r="BH5" s="15">
        <v>43039</v>
      </c>
      <c r="BI5" s="15">
        <v>43069</v>
      </c>
      <c r="BJ5" s="15">
        <v>43100</v>
      </c>
      <c r="BK5" s="15">
        <v>43131</v>
      </c>
      <c r="BL5" s="15">
        <v>43159</v>
      </c>
      <c r="BM5" s="15">
        <v>43190</v>
      </c>
      <c r="BN5" s="15">
        <v>43220</v>
      </c>
      <c r="BO5" s="15">
        <v>43251</v>
      </c>
      <c r="BP5" s="15">
        <v>43281</v>
      </c>
      <c r="BQ5" s="15">
        <v>43312</v>
      </c>
      <c r="BR5" s="15">
        <v>43343</v>
      </c>
      <c r="BS5" s="15">
        <v>43373</v>
      </c>
      <c r="BT5" s="15">
        <v>43404</v>
      </c>
      <c r="BU5" s="15">
        <v>43434</v>
      </c>
      <c r="BV5" s="15">
        <v>43465</v>
      </c>
      <c r="BW5" s="15">
        <v>43496</v>
      </c>
      <c r="BX5" s="15">
        <v>43524</v>
      </c>
      <c r="BY5" s="15">
        <v>43555</v>
      </c>
      <c r="BZ5" s="15">
        <v>43585</v>
      </c>
      <c r="CA5" s="15">
        <v>43616</v>
      </c>
      <c r="CB5" s="15">
        <v>43646</v>
      </c>
      <c r="CC5" s="15">
        <v>43677</v>
      </c>
      <c r="CD5" s="15">
        <v>43708</v>
      </c>
      <c r="CE5" s="15">
        <v>43738</v>
      </c>
      <c r="CF5" s="15">
        <v>43769</v>
      </c>
      <c r="CG5" s="15">
        <v>43799</v>
      </c>
      <c r="CH5" s="15">
        <v>43830</v>
      </c>
      <c r="CI5" s="15">
        <v>43861</v>
      </c>
      <c r="CJ5" s="15">
        <v>43890</v>
      </c>
      <c r="CK5" s="15">
        <v>43921</v>
      </c>
      <c r="CL5" s="15">
        <v>43951</v>
      </c>
      <c r="CM5" s="15">
        <v>43982</v>
      </c>
      <c r="CN5" s="15">
        <v>44012</v>
      </c>
      <c r="CO5" s="15">
        <v>44043</v>
      </c>
      <c r="CP5" s="15">
        <v>44074</v>
      </c>
      <c r="CQ5" s="15">
        <v>44104</v>
      </c>
      <c r="CR5" s="15">
        <v>44135</v>
      </c>
      <c r="CS5" s="15">
        <v>44165</v>
      </c>
      <c r="CT5" s="15">
        <v>44196</v>
      </c>
      <c r="CU5" s="15">
        <v>44227</v>
      </c>
      <c r="CV5" s="15">
        <v>44255</v>
      </c>
      <c r="CW5" s="15">
        <v>44286</v>
      </c>
      <c r="CX5" s="15">
        <v>44316</v>
      </c>
      <c r="CY5" s="15">
        <v>44347</v>
      </c>
      <c r="CZ5" s="15">
        <v>44377</v>
      </c>
      <c r="DA5" s="15">
        <v>44408</v>
      </c>
      <c r="DB5" s="15">
        <v>44439</v>
      </c>
      <c r="DC5" s="15">
        <v>44469</v>
      </c>
      <c r="DD5" s="15">
        <v>44500</v>
      </c>
      <c r="DE5" s="15">
        <v>44530</v>
      </c>
      <c r="DF5" s="15">
        <v>44561</v>
      </c>
      <c r="DG5" s="15">
        <v>44592</v>
      </c>
      <c r="DH5" s="15">
        <v>44620</v>
      </c>
      <c r="DI5" s="15">
        <v>44651</v>
      </c>
      <c r="DJ5" s="15">
        <v>44681</v>
      </c>
      <c r="DK5" s="15">
        <v>44712</v>
      </c>
      <c r="DL5" s="15">
        <v>44742</v>
      </c>
      <c r="DM5" s="15">
        <v>44773</v>
      </c>
      <c r="DN5" s="15">
        <v>44804</v>
      </c>
      <c r="DO5" s="15">
        <v>44834</v>
      </c>
      <c r="DP5" s="15">
        <v>44865</v>
      </c>
      <c r="DQ5" s="15">
        <v>44895</v>
      </c>
      <c r="DR5" s="15">
        <v>44926</v>
      </c>
    </row>
    <row r="6" spans="1:122" s="5" customFormat="1" ht="6.75" customHeight="1" x14ac:dyDescent="0.3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122" s="7" customFormat="1" x14ac:dyDescent="0.3">
      <c r="A7" s="7" t="s">
        <v>406</v>
      </c>
      <c r="B7" s="6">
        <v>444536.16839999997</v>
      </c>
      <c r="C7" s="6">
        <v>750</v>
      </c>
      <c r="D7" s="6">
        <v>754.72500000000002</v>
      </c>
      <c r="E7" s="6">
        <v>1379.45</v>
      </c>
      <c r="F7" s="6">
        <v>2758.0810000000001</v>
      </c>
      <c r="G7" s="6">
        <v>15415.343000000001</v>
      </c>
      <c r="H7" s="6">
        <v>19478.237000000001</v>
      </c>
      <c r="I7" s="6">
        <v>35284.116800000003</v>
      </c>
      <c r="J7" s="6">
        <v>47980.805800000002</v>
      </c>
      <c r="K7" s="6">
        <v>43800.0936</v>
      </c>
      <c r="L7" s="6">
        <v>41665.157399999996</v>
      </c>
      <c r="M7" s="6">
        <v>13421.063399999999</v>
      </c>
      <c r="N7" s="6">
        <v>6737.4193999999998</v>
      </c>
      <c r="O7" s="6">
        <v>6759.1873999999998</v>
      </c>
      <c r="P7" s="6">
        <v>50547.879800000002</v>
      </c>
      <c r="Q7" s="6">
        <v>47619.2287</v>
      </c>
      <c r="R7" s="6">
        <v>50762.898200000003</v>
      </c>
      <c r="S7" s="6">
        <v>59422.481899999999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</row>
    <row r="8" spans="1:122" x14ac:dyDescent="0.3">
      <c r="A8" s="300" t="s">
        <v>407</v>
      </c>
      <c r="B8" s="2">
        <v>417260</v>
      </c>
      <c r="C8" s="2">
        <v>750</v>
      </c>
      <c r="D8" s="2">
        <v>750</v>
      </c>
      <c r="E8" s="2">
        <v>1370</v>
      </c>
      <c r="F8" s="2">
        <v>2740</v>
      </c>
      <c r="G8" s="2">
        <v>15380</v>
      </c>
      <c r="H8" s="2">
        <v>19346</v>
      </c>
      <c r="I8" s="2">
        <v>35030</v>
      </c>
      <c r="J8" s="2">
        <v>47506</v>
      </c>
      <c r="K8" s="2">
        <v>43026</v>
      </c>
      <c r="L8" s="2">
        <v>40620</v>
      </c>
      <c r="M8" s="2">
        <v>12120</v>
      </c>
      <c r="N8" s="2">
        <v>5360</v>
      </c>
      <c r="O8" s="2">
        <v>5348</v>
      </c>
      <c r="P8" s="2">
        <v>49103</v>
      </c>
      <c r="Q8" s="2">
        <v>45865</v>
      </c>
      <c r="R8" s="2">
        <v>47219</v>
      </c>
      <c r="S8" s="2">
        <v>45727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</row>
    <row r="9" spans="1:122" x14ac:dyDescent="0.3">
      <c r="A9" s="300" t="s">
        <v>408</v>
      </c>
      <c r="B9" s="2">
        <v>12855.544000000002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1500.72</v>
      </c>
      <c r="S9" s="2">
        <v>11354.824000000002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>
        <v>0</v>
      </c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>
        <v>0</v>
      </c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>
        <v>0</v>
      </c>
    </row>
    <row r="10" spans="1:122" x14ac:dyDescent="0.3">
      <c r="A10" s="301" t="s">
        <v>409</v>
      </c>
      <c r="B10" s="303">
        <v>14420.624400000001</v>
      </c>
      <c r="C10" s="303"/>
      <c r="D10" s="303">
        <v>4.7250000000000005</v>
      </c>
      <c r="E10" s="303">
        <v>9.4500000000000011</v>
      </c>
      <c r="F10" s="303">
        <v>18.081</v>
      </c>
      <c r="G10" s="303">
        <v>35.343000000000004</v>
      </c>
      <c r="H10" s="303">
        <v>132.23699999999999</v>
      </c>
      <c r="I10" s="303">
        <v>254.11680000000001</v>
      </c>
      <c r="J10" s="303">
        <v>474.80580000000003</v>
      </c>
      <c r="K10" s="303">
        <v>774.09360000000004</v>
      </c>
      <c r="L10" s="303">
        <v>1045.1573999999998</v>
      </c>
      <c r="M10" s="303">
        <v>1301.0634</v>
      </c>
      <c r="N10" s="303">
        <v>1377.4194</v>
      </c>
      <c r="O10" s="303">
        <v>1411.1874</v>
      </c>
      <c r="P10" s="303">
        <v>1444.8797999999999</v>
      </c>
      <c r="Q10" s="303">
        <v>1754.2287000000003</v>
      </c>
      <c r="R10" s="303">
        <v>2043.1782000000001</v>
      </c>
      <c r="S10" s="303">
        <v>2340.6578999999997</v>
      </c>
      <c r="T10" s="303">
        <v>0</v>
      </c>
      <c r="U10" s="303">
        <v>0</v>
      </c>
      <c r="V10" s="303">
        <v>0</v>
      </c>
      <c r="W10" s="303">
        <v>0</v>
      </c>
      <c r="X10" s="303">
        <v>0</v>
      </c>
      <c r="Y10" s="303">
        <v>0</v>
      </c>
      <c r="Z10" s="303">
        <v>0</v>
      </c>
      <c r="AA10" s="303">
        <v>0</v>
      </c>
      <c r="AB10" s="303">
        <v>0</v>
      </c>
      <c r="AC10" s="303">
        <v>0</v>
      </c>
      <c r="AD10" s="303">
        <v>0</v>
      </c>
      <c r="AE10" s="303">
        <v>0</v>
      </c>
      <c r="AF10" s="303">
        <v>0</v>
      </c>
      <c r="AG10" s="303">
        <v>0</v>
      </c>
      <c r="AH10" s="303">
        <v>0</v>
      </c>
      <c r="AI10" s="303">
        <v>0</v>
      </c>
      <c r="AJ10" s="303">
        <v>0</v>
      </c>
      <c r="AK10" s="303">
        <v>0</v>
      </c>
      <c r="AL10" s="303">
        <v>0</v>
      </c>
      <c r="AM10" s="303">
        <v>0</v>
      </c>
      <c r="AN10" s="303">
        <v>0</v>
      </c>
      <c r="AO10" s="303">
        <v>0</v>
      </c>
      <c r="AP10" s="303">
        <v>0</v>
      </c>
      <c r="AQ10" s="303">
        <v>0</v>
      </c>
      <c r="AR10" s="303">
        <v>0</v>
      </c>
      <c r="AS10" s="303">
        <v>0</v>
      </c>
      <c r="AT10" s="303">
        <v>0</v>
      </c>
      <c r="AU10" s="303">
        <v>0</v>
      </c>
      <c r="AV10" s="303">
        <v>0</v>
      </c>
      <c r="AW10" s="303">
        <v>0</v>
      </c>
      <c r="AX10" s="303">
        <v>0</v>
      </c>
      <c r="AY10" s="303">
        <v>0</v>
      </c>
      <c r="AZ10" s="303">
        <v>0</v>
      </c>
      <c r="BA10" s="303">
        <v>0</v>
      </c>
      <c r="BB10" s="303">
        <v>0</v>
      </c>
      <c r="BC10" s="303">
        <v>0</v>
      </c>
      <c r="BD10" s="303">
        <v>0</v>
      </c>
      <c r="BE10" s="303">
        <v>0</v>
      </c>
      <c r="BF10" s="303">
        <v>0</v>
      </c>
      <c r="BG10" s="303">
        <v>0</v>
      </c>
      <c r="BH10" s="303">
        <v>0</v>
      </c>
      <c r="BI10" s="303">
        <v>0</v>
      </c>
      <c r="BJ10" s="303">
        <v>0</v>
      </c>
      <c r="BK10" s="303">
        <v>0</v>
      </c>
      <c r="BL10" s="303">
        <v>0</v>
      </c>
      <c r="BM10" s="303">
        <v>0</v>
      </c>
      <c r="BN10" s="303">
        <v>0</v>
      </c>
      <c r="BO10" s="303">
        <v>0</v>
      </c>
      <c r="BP10" s="303">
        <v>0</v>
      </c>
      <c r="BQ10" s="303">
        <v>0</v>
      </c>
      <c r="BR10" s="303">
        <v>0</v>
      </c>
      <c r="BS10" s="303">
        <v>0</v>
      </c>
      <c r="BT10" s="303">
        <v>0</v>
      </c>
      <c r="BU10" s="303">
        <v>0</v>
      </c>
      <c r="BV10" s="303">
        <v>0</v>
      </c>
      <c r="BW10" s="303">
        <v>0</v>
      </c>
      <c r="BX10" s="303">
        <v>0</v>
      </c>
      <c r="BY10" s="303">
        <v>0</v>
      </c>
      <c r="BZ10" s="303">
        <v>0</v>
      </c>
      <c r="CA10" s="303">
        <v>0</v>
      </c>
      <c r="CB10" s="303">
        <v>0</v>
      </c>
      <c r="CC10" s="303">
        <v>0</v>
      </c>
      <c r="CD10" s="303">
        <v>0</v>
      </c>
      <c r="CE10" s="303">
        <v>0</v>
      </c>
      <c r="CF10" s="303">
        <v>0</v>
      </c>
      <c r="CG10" s="303">
        <v>0</v>
      </c>
      <c r="CH10" s="303">
        <v>0</v>
      </c>
      <c r="CI10" s="303">
        <v>0</v>
      </c>
      <c r="CJ10" s="303">
        <v>0</v>
      </c>
      <c r="CK10" s="303">
        <v>0</v>
      </c>
      <c r="CL10" s="303">
        <v>0</v>
      </c>
      <c r="CM10" s="303">
        <v>0</v>
      </c>
      <c r="CN10" s="303">
        <v>0</v>
      </c>
      <c r="CO10" s="303">
        <v>0</v>
      </c>
      <c r="CP10" s="303">
        <v>0</v>
      </c>
      <c r="CQ10" s="303">
        <v>0</v>
      </c>
      <c r="CR10" s="303">
        <v>0</v>
      </c>
      <c r="CS10" s="303">
        <v>0</v>
      </c>
      <c r="CT10" s="303">
        <v>0</v>
      </c>
      <c r="CU10" s="303">
        <v>0</v>
      </c>
      <c r="CV10" s="303">
        <v>0</v>
      </c>
      <c r="CW10" s="303">
        <v>0</v>
      </c>
      <c r="CX10" s="303">
        <v>0</v>
      </c>
      <c r="CY10" s="303">
        <v>0</v>
      </c>
      <c r="CZ10" s="303">
        <v>0</v>
      </c>
      <c r="DA10" s="303">
        <v>0</v>
      </c>
      <c r="DB10" s="303">
        <v>0</v>
      </c>
      <c r="DC10" s="303">
        <v>0</v>
      </c>
      <c r="DD10" s="303">
        <v>0</v>
      </c>
      <c r="DE10" s="303">
        <v>0</v>
      </c>
      <c r="DF10" s="303">
        <v>0</v>
      </c>
      <c r="DG10" s="303">
        <v>0</v>
      </c>
      <c r="DH10" s="303">
        <v>0</v>
      </c>
      <c r="DI10" s="303">
        <v>0</v>
      </c>
      <c r="DJ10" s="303">
        <v>0</v>
      </c>
      <c r="DK10" s="303">
        <v>0</v>
      </c>
      <c r="DL10" s="303">
        <v>0</v>
      </c>
      <c r="DM10" s="303">
        <v>0</v>
      </c>
      <c r="DN10" s="303">
        <v>0</v>
      </c>
      <c r="DO10" s="303">
        <v>0</v>
      </c>
      <c r="DP10" s="303">
        <v>0</v>
      </c>
      <c r="DQ10" s="303">
        <v>0</v>
      </c>
      <c r="DR10" s="303">
        <v>0</v>
      </c>
    </row>
    <row r="11" spans="1:122" x14ac:dyDescent="0.3"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122" x14ac:dyDescent="0.3">
      <c r="A12" s="7" t="s">
        <v>410</v>
      </c>
      <c r="B12" s="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122" x14ac:dyDescent="0.3">
      <c r="A13" s="300" t="s">
        <v>411</v>
      </c>
      <c r="B13" s="6">
        <v>69002.168399999995</v>
      </c>
      <c r="C13" s="2">
        <v>75</v>
      </c>
      <c r="D13" s="2">
        <v>79.724999999999994</v>
      </c>
      <c r="E13" s="2">
        <v>146.44999999999999</v>
      </c>
      <c r="F13" s="2">
        <v>292.08100000000002</v>
      </c>
      <c r="G13" s="2">
        <v>1573.3430000000001</v>
      </c>
      <c r="H13" s="2">
        <v>2066.837</v>
      </c>
      <c r="I13" s="2">
        <v>3757.1167999999998</v>
      </c>
      <c r="J13" s="2">
        <v>5225.4058000000005</v>
      </c>
      <c r="K13" s="2">
        <v>5076.6936000000005</v>
      </c>
      <c r="L13" s="2">
        <v>5107.1574000000001</v>
      </c>
      <c r="M13" s="2">
        <v>2513.0634</v>
      </c>
      <c r="N13" s="2">
        <v>1913.4194</v>
      </c>
      <c r="O13" s="2">
        <v>1945.9874</v>
      </c>
      <c r="P13" s="2">
        <v>6355.1797999999999</v>
      </c>
      <c r="Q13" s="2">
        <v>6340.7287000000006</v>
      </c>
      <c r="R13" s="2">
        <v>8265.7982000000011</v>
      </c>
      <c r="S13" s="2">
        <v>18268.1819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</row>
    <row r="14" spans="1:122" x14ac:dyDescent="0.3">
      <c r="A14" s="300" t="s">
        <v>412</v>
      </c>
      <c r="B14" s="6">
        <v>375533.99999999994</v>
      </c>
      <c r="C14" s="2">
        <v>675</v>
      </c>
      <c r="D14" s="2">
        <v>675</v>
      </c>
      <c r="E14" s="2">
        <v>1233</v>
      </c>
      <c r="F14" s="2">
        <v>2466</v>
      </c>
      <c r="G14" s="2">
        <v>13842</v>
      </c>
      <c r="H14" s="2">
        <v>17411.400000000001</v>
      </c>
      <c r="I14" s="2">
        <v>31527</v>
      </c>
      <c r="J14" s="2">
        <v>42755.4</v>
      </c>
      <c r="K14" s="2">
        <v>38723.4</v>
      </c>
      <c r="L14" s="2">
        <v>36558</v>
      </c>
      <c r="M14" s="2">
        <v>10908</v>
      </c>
      <c r="N14" s="2">
        <v>4824</v>
      </c>
      <c r="O14" s="2">
        <v>4813.2</v>
      </c>
      <c r="P14" s="2">
        <v>44192.700000000004</v>
      </c>
      <c r="Q14" s="2">
        <v>41278.5</v>
      </c>
      <c r="R14" s="2">
        <v>42497.1</v>
      </c>
      <c r="S14" s="2">
        <v>41154.300000000003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</row>
    <row r="15" spans="1:122" x14ac:dyDescent="0.3">
      <c r="A15" s="300" t="s">
        <v>421</v>
      </c>
      <c r="B15" s="6"/>
      <c r="C15" s="2"/>
      <c r="D15" s="2">
        <v>4.7250000000000005</v>
      </c>
      <c r="E15" s="2">
        <v>9.4500000000000011</v>
      </c>
      <c r="F15" s="2">
        <v>18.081</v>
      </c>
      <c r="G15" s="2">
        <v>35.343000000000004</v>
      </c>
      <c r="H15" s="2">
        <v>132.23699999999999</v>
      </c>
      <c r="I15" s="2">
        <v>254.11680000000001</v>
      </c>
      <c r="J15" s="2">
        <v>474.80580000000003</v>
      </c>
      <c r="K15" s="2">
        <v>774.09360000000004</v>
      </c>
      <c r="L15" s="2">
        <v>1045.1573999999998</v>
      </c>
      <c r="M15" s="2">
        <v>1301.0634</v>
      </c>
      <c r="N15" s="2">
        <v>1377.4194</v>
      </c>
      <c r="O15" s="2">
        <v>1411.1874</v>
      </c>
      <c r="P15" s="2">
        <v>1444.8797999999999</v>
      </c>
      <c r="Q15" s="2">
        <v>1754.2287000000003</v>
      </c>
      <c r="R15" s="2">
        <v>2043.1782000000001</v>
      </c>
      <c r="S15" s="2">
        <v>2340.6578999999997</v>
      </c>
      <c r="T15" s="2">
        <v>2628.7379999999998</v>
      </c>
      <c r="U15" s="2">
        <v>2628.7379999999998</v>
      </c>
      <c r="V15" s="2">
        <v>2628.7379999999998</v>
      </c>
      <c r="W15" s="2">
        <v>2628.7379999999998</v>
      </c>
      <c r="X15" s="2">
        <v>12784.352678127665</v>
      </c>
      <c r="Y15" s="2">
        <v>12784.352678127665</v>
      </c>
      <c r="Z15" s="2">
        <v>12784.352678127665</v>
      </c>
      <c r="AA15" s="2">
        <v>12784.352678127665</v>
      </c>
      <c r="AB15" s="2">
        <v>12784.352678127665</v>
      </c>
      <c r="AC15" s="2">
        <v>12784.352678127665</v>
      </c>
      <c r="AD15" s="2">
        <v>12784.352678127665</v>
      </c>
      <c r="AE15" s="2">
        <v>12784.352678127665</v>
      </c>
      <c r="AF15" s="2">
        <v>12784.352678127665</v>
      </c>
      <c r="AG15" s="2">
        <v>12784.352678127665</v>
      </c>
      <c r="AH15" s="2">
        <v>12784.352678127665</v>
      </c>
      <c r="AI15" s="2">
        <v>12784.352678127665</v>
      </c>
      <c r="AJ15" s="2">
        <v>12784.352678127665</v>
      </c>
      <c r="AK15" s="2">
        <v>12784.352678127665</v>
      </c>
      <c r="AL15" s="2">
        <v>12784.352678127663</v>
      </c>
      <c r="AM15" s="2">
        <v>12784.352678127665</v>
      </c>
      <c r="AN15" s="2">
        <v>12784.352678127663</v>
      </c>
      <c r="AO15" s="2">
        <v>12784.352678127665</v>
      </c>
      <c r="AP15" s="2">
        <v>12784.352678127665</v>
      </c>
      <c r="AQ15" s="2">
        <v>12784.352678127665</v>
      </c>
      <c r="AR15" s="2">
        <v>12784.352678127665</v>
      </c>
      <c r="AS15" s="2">
        <v>12784.352678127665</v>
      </c>
      <c r="AT15" s="2">
        <v>12784.352678127667</v>
      </c>
      <c r="AU15" s="2">
        <v>12784.352678127665</v>
      </c>
      <c r="AV15" s="2">
        <v>12784.352678127665</v>
      </c>
      <c r="AW15" s="2">
        <v>12784.352678127665</v>
      </c>
      <c r="AX15" s="2">
        <v>12784.352678127665</v>
      </c>
      <c r="AY15" s="2">
        <v>12784.352678127665</v>
      </c>
      <c r="AZ15" s="2">
        <v>12784.352678127665</v>
      </c>
      <c r="BA15" s="2">
        <v>12784.352678127665</v>
      </c>
      <c r="BB15" s="2">
        <v>12784.352678127665</v>
      </c>
      <c r="BC15" s="2">
        <v>12784.352678127665</v>
      </c>
      <c r="BD15" s="2">
        <v>12784.352678127665</v>
      </c>
      <c r="BE15" s="2">
        <v>-2.8012436814606189E-13</v>
      </c>
      <c r="BF15" s="2">
        <v>-2.8012436814606189E-13</v>
      </c>
      <c r="BG15" s="2">
        <v>-2.8012436814606189E-13</v>
      </c>
      <c r="BH15" s="2">
        <v>-2.8012436814606189E-13</v>
      </c>
      <c r="BI15" s="2">
        <v>-2.8012436814606189E-13</v>
      </c>
      <c r="BJ15" s="2">
        <v>-2.8012436814606189E-13</v>
      </c>
      <c r="BK15" s="2">
        <v>-2.8012436814606189E-13</v>
      </c>
      <c r="BL15" s="2">
        <v>-2.8012436814606189E-13</v>
      </c>
      <c r="BM15" s="2">
        <v>-2.8012436814606189E-13</v>
      </c>
      <c r="BN15" s="2">
        <v>-2.8012436814606189E-13</v>
      </c>
      <c r="BO15" s="2">
        <v>-2.8012436814606189E-13</v>
      </c>
      <c r="BP15" s="2">
        <v>-2.8012436814606189E-13</v>
      </c>
      <c r="BQ15" s="2">
        <v>-2.8012436814606189E-13</v>
      </c>
      <c r="BR15" s="2">
        <v>-2.8012436814606189E-13</v>
      </c>
      <c r="BS15" s="2">
        <v>-2.8012436814606189E-13</v>
      </c>
      <c r="BT15" s="2">
        <v>-2.8012436814606189E-13</v>
      </c>
      <c r="BU15" s="2">
        <v>-2.8012436814606189E-13</v>
      </c>
      <c r="BV15" s="2">
        <v>-2.8012436814606189E-13</v>
      </c>
      <c r="BW15" s="2">
        <v>-2.8012436814606189E-13</v>
      </c>
      <c r="BX15" s="2">
        <v>-2.8012436814606189E-13</v>
      </c>
      <c r="BY15" s="2">
        <v>-2.8012436814606189E-13</v>
      </c>
      <c r="BZ15" s="2">
        <v>-2.8012436814606189E-13</v>
      </c>
      <c r="CA15" s="2">
        <v>-2.8012436814606189E-13</v>
      </c>
      <c r="CB15" s="2">
        <v>-2.8012436814606189E-13</v>
      </c>
      <c r="CC15" s="2">
        <v>-2.8012436814606189E-13</v>
      </c>
      <c r="CD15" s="2">
        <v>-2.8012436814606189E-13</v>
      </c>
      <c r="CE15" s="2">
        <v>-2.8012436814606189E-13</v>
      </c>
      <c r="CF15" s="2">
        <v>-2.8012436814606189E-13</v>
      </c>
      <c r="CG15" s="2">
        <v>-2.8012436814606189E-13</v>
      </c>
      <c r="CH15" s="2">
        <v>-2.8012436814606189E-13</v>
      </c>
      <c r="CI15" s="2">
        <v>-2.8012436814606189E-13</v>
      </c>
      <c r="CJ15" s="2">
        <v>-2.8012436814606189E-13</v>
      </c>
      <c r="CK15" s="2">
        <v>-2.8012436814606189E-13</v>
      </c>
      <c r="CL15" s="2">
        <v>-2.8012436814606189E-13</v>
      </c>
      <c r="CM15" s="2">
        <v>-2.8012436814606189E-13</v>
      </c>
      <c r="CN15" s="2">
        <v>-2.8012436814606189E-13</v>
      </c>
      <c r="CO15" s="2">
        <v>-2.8012436814606189E-13</v>
      </c>
      <c r="CP15" s="2">
        <v>-2.8012436814606189E-13</v>
      </c>
      <c r="CQ15" s="2">
        <v>-2.8012436814606189E-13</v>
      </c>
      <c r="CR15" s="2">
        <v>-2.8012436814606189E-13</v>
      </c>
      <c r="CS15" s="2">
        <v>-2.8012436814606189E-13</v>
      </c>
      <c r="CT15" s="2">
        <v>-2.8012436814606189E-13</v>
      </c>
      <c r="CU15" s="2">
        <v>-2.8012436814606189E-13</v>
      </c>
      <c r="CV15" s="2">
        <v>-2.8012436814606189E-13</v>
      </c>
      <c r="CW15" s="2">
        <v>-2.8012436814606189E-13</v>
      </c>
      <c r="CX15" s="2">
        <v>-2.8012436814606189E-13</v>
      </c>
      <c r="CY15" s="2">
        <v>-2.8012436814606189E-13</v>
      </c>
      <c r="CZ15" s="2">
        <v>-2.8012436814606189E-13</v>
      </c>
      <c r="DA15" s="2">
        <v>-2.8012436814606189E-13</v>
      </c>
      <c r="DB15" s="2">
        <v>-2.8012436814606189E-13</v>
      </c>
      <c r="DC15" s="2">
        <v>-2.8012436814606189E-13</v>
      </c>
      <c r="DD15" s="2">
        <v>-2.8012436814606189E-13</v>
      </c>
      <c r="DE15" s="2">
        <v>-2.8012436814606189E-13</v>
      </c>
      <c r="DF15" s="2">
        <v>-2.8012436814606189E-13</v>
      </c>
      <c r="DG15" s="2">
        <v>-2.8012436814606189E-13</v>
      </c>
      <c r="DH15" s="2">
        <v>-2.8012436814606189E-13</v>
      </c>
      <c r="DI15" s="2">
        <v>-2.8012436814606189E-13</v>
      </c>
      <c r="DJ15" s="2">
        <v>-2.8012436814606189E-13</v>
      </c>
      <c r="DK15" s="2">
        <v>-2.8012436814606189E-13</v>
      </c>
      <c r="DL15" s="2">
        <v>-2.8012436814606189E-13</v>
      </c>
      <c r="DM15" s="2">
        <v>-2.8012436814606189E-13</v>
      </c>
      <c r="DN15" s="2">
        <v>-2.8012436814606189E-13</v>
      </c>
      <c r="DO15" s="2">
        <v>-2.8012436814606189E-13</v>
      </c>
      <c r="DP15" s="2">
        <v>-2.8012436814606189E-13</v>
      </c>
      <c r="DQ15" s="2">
        <v>-2.8012436814606189E-13</v>
      </c>
      <c r="DR15" s="2">
        <v>-2.8012436814606189E-13</v>
      </c>
    </row>
    <row r="16" spans="1:122" s="174" customFormat="1" x14ac:dyDescent="0.35">
      <c r="A16" s="310" t="s">
        <v>422</v>
      </c>
      <c r="B16" s="173">
        <v>375533.99999999994</v>
      </c>
      <c r="C16" s="311">
        <v>0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  <c r="M16" s="311">
        <v>0</v>
      </c>
      <c r="N16" s="311">
        <v>0</v>
      </c>
      <c r="O16" s="311">
        <v>0</v>
      </c>
      <c r="P16" s="311">
        <v>0</v>
      </c>
      <c r="Q16" s="311">
        <v>0</v>
      </c>
      <c r="R16" s="311">
        <v>0</v>
      </c>
      <c r="S16" s="311">
        <v>0</v>
      </c>
      <c r="T16" s="311">
        <v>0</v>
      </c>
      <c r="U16" s="311">
        <v>0</v>
      </c>
      <c r="V16" s="311">
        <v>0</v>
      </c>
      <c r="W16" s="311">
        <v>0</v>
      </c>
      <c r="X16" s="311">
        <v>10155.614678127666</v>
      </c>
      <c r="Y16" s="311">
        <v>10226.703980874559</v>
      </c>
      <c r="Z16" s="311">
        <v>10298.290908740681</v>
      </c>
      <c r="AA16" s="311">
        <v>10370.378945101866</v>
      </c>
      <c r="AB16" s="311">
        <v>10442.971597717578</v>
      </c>
      <c r="AC16" s="311">
        <v>10516.072398901602</v>
      </c>
      <c r="AD16" s="311">
        <v>10589.684905693914</v>
      </c>
      <c r="AE16" s="311">
        <v>10663.81270003377</v>
      </c>
      <c r="AF16" s="311">
        <v>10738.459388934007</v>
      </c>
      <c r="AG16" s="311">
        <v>10813.628604656546</v>
      </c>
      <c r="AH16" s="311">
        <v>10889.32400488914</v>
      </c>
      <c r="AI16" s="311">
        <v>10965.549272923365</v>
      </c>
      <c r="AJ16" s="311">
        <v>11042.308117833829</v>
      </c>
      <c r="AK16" s="311">
        <v>11119.604274658665</v>
      </c>
      <c r="AL16" s="311">
        <v>11197.441504581275</v>
      </c>
      <c r="AM16" s="311">
        <v>11275.823595113345</v>
      </c>
      <c r="AN16" s="311">
        <v>11354.754360279137</v>
      </c>
      <c r="AO16" s="311">
        <v>11434.237640801091</v>
      </c>
      <c r="AP16" s="311">
        <v>11514.277304286699</v>
      </c>
      <c r="AQ16" s="311">
        <v>11594.877245416707</v>
      </c>
      <c r="AR16" s="311">
        <v>11676.041386134624</v>
      </c>
      <c r="AS16" s="311">
        <v>11757.773675837567</v>
      </c>
      <c r="AT16" s="311">
        <v>11840.07809156843</v>
      </c>
      <c r="AU16" s="311">
        <v>11922.958638209408</v>
      </c>
      <c r="AV16" s="311">
        <v>12006.419348676875</v>
      </c>
      <c r="AW16" s="311">
        <v>12090.464284117612</v>
      </c>
      <c r="AX16" s="311">
        <v>12175.097534106435</v>
      </c>
      <c r="AY16" s="311">
        <v>12260.32321684518</v>
      </c>
      <c r="AZ16" s="311">
        <v>12346.145479363096</v>
      </c>
      <c r="BA16" s="311">
        <v>12432.568497718637</v>
      </c>
      <c r="BB16" s="311">
        <v>12519.596477202669</v>
      </c>
      <c r="BC16" s="311">
        <v>12607.233652543087</v>
      </c>
      <c r="BD16" s="311">
        <v>12695.484288110889</v>
      </c>
      <c r="BE16" s="311">
        <v>0</v>
      </c>
      <c r="BF16" s="311">
        <v>0</v>
      </c>
      <c r="BG16" s="311">
        <v>0</v>
      </c>
      <c r="BH16" s="311">
        <v>0</v>
      </c>
      <c r="BI16" s="311">
        <v>0</v>
      </c>
      <c r="BJ16" s="311">
        <v>0</v>
      </c>
      <c r="BK16" s="311">
        <v>0</v>
      </c>
      <c r="BL16" s="311">
        <v>0</v>
      </c>
      <c r="BM16" s="311">
        <v>0</v>
      </c>
      <c r="BN16" s="311">
        <v>0</v>
      </c>
      <c r="BO16" s="311">
        <v>0</v>
      </c>
      <c r="BP16" s="311">
        <v>0</v>
      </c>
      <c r="BQ16" s="311">
        <v>0</v>
      </c>
      <c r="BR16" s="311">
        <v>0</v>
      </c>
      <c r="BS16" s="311">
        <v>0</v>
      </c>
      <c r="BT16" s="311">
        <v>0</v>
      </c>
      <c r="BU16" s="311">
        <v>0</v>
      </c>
      <c r="BV16" s="311">
        <v>0</v>
      </c>
      <c r="BW16" s="311">
        <v>0</v>
      </c>
      <c r="BX16" s="311">
        <v>0</v>
      </c>
      <c r="BY16" s="311">
        <v>0</v>
      </c>
      <c r="BZ16" s="311">
        <v>0</v>
      </c>
      <c r="CA16" s="311">
        <v>0</v>
      </c>
      <c r="CB16" s="311">
        <v>0</v>
      </c>
      <c r="CC16" s="311">
        <v>0</v>
      </c>
      <c r="CD16" s="311">
        <v>0</v>
      </c>
      <c r="CE16" s="311">
        <v>0</v>
      </c>
      <c r="CF16" s="311">
        <v>0</v>
      </c>
      <c r="CG16" s="311">
        <v>0</v>
      </c>
      <c r="CH16" s="311">
        <v>0</v>
      </c>
      <c r="CI16" s="311">
        <v>0</v>
      </c>
      <c r="CJ16" s="311">
        <v>0</v>
      </c>
      <c r="CK16" s="311">
        <v>0</v>
      </c>
      <c r="CL16" s="311">
        <v>0</v>
      </c>
      <c r="CM16" s="311">
        <v>0</v>
      </c>
      <c r="CN16" s="311">
        <v>0</v>
      </c>
      <c r="CO16" s="311">
        <v>0</v>
      </c>
      <c r="CP16" s="311">
        <v>0</v>
      </c>
      <c r="CQ16" s="311">
        <v>0</v>
      </c>
      <c r="CR16" s="311">
        <v>0</v>
      </c>
      <c r="CS16" s="311">
        <v>0</v>
      </c>
      <c r="CT16" s="311">
        <v>0</v>
      </c>
      <c r="CU16" s="311">
        <v>0</v>
      </c>
      <c r="CV16" s="311">
        <v>0</v>
      </c>
      <c r="CW16" s="311">
        <v>0</v>
      </c>
      <c r="CX16" s="311">
        <v>0</v>
      </c>
      <c r="CY16" s="311">
        <v>0</v>
      </c>
      <c r="CZ16" s="311">
        <v>0</v>
      </c>
      <c r="DA16" s="311">
        <v>0</v>
      </c>
      <c r="DB16" s="311">
        <v>0</v>
      </c>
      <c r="DC16" s="311">
        <v>0</v>
      </c>
      <c r="DD16" s="311">
        <v>0</v>
      </c>
      <c r="DE16" s="311">
        <v>0</v>
      </c>
      <c r="DF16" s="311">
        <v>0</v>
      </c>
      <c r="DG16" s="311">
        <v>0</v>
      </c>
      <c r="DH16" s="311">
        <v>0</v>
      </c>
      <c r="DI16" s="311">
        <v>0</v>
      </c>
      <c r="DJ16" s="311">
        <v>0</v>
      </c>
      <c r="DK16" s="311">
        <v>0</v>
      </c>
      <c r="DL16" s="311">
        <v>0</v>
      </c>
      <c r="DM16" s="311">
        <v>0</v>
      </c>
      <c r="DN16" s="311">
        <v>0</v>
      </c>
      <c r="DO16" s="311">
        <v>0</v>
      </c>
      <c r="DP16" s="311">
        <v>0</v>
      </c>
      <c r="DQ16" s="311">
        <v>0</v>
      </c>
      <c r="DR16" s="311">
        <v>0</v>
      </c>
    </row>
    <row r="17" spans="1:122" s="174" customFormat="1" x14ac:dyDescent="0.35">
      <c r="A17" s="310" t="s">
        <v>416</v>
      </c>
      <c r="B17" s="173">
        <v>71285.214778212976</v>
      </c>
      <c r="C17" s="311">
        <v>0</v>
      </c>
      <c r="D17" s="311">
        <v>4.7250000000000005</v>
      </c>
      <c r="E17" s="311">
        <v>9.4500000000000011</v>
      </c>
      <c r="F17" s="311">
        <v>18.081</v>
      </c>
      <c r="G17" s="311">
        <v>35.343000000000004</v>
      </c>
      <c r="H17" s="311">
        <v>132.23699999999999</v>
      </c>
      <c r="I17" s="311">
        <v>254.11680000000001</v>
      </c>
      <c r="J17" s="311">
        <v>474.80580000000003</v>
      </c>
      <c r="K17" s="311">
        <v>774.09360000000004</v>
      </c>
      <c r="L17" s="311">
        <v>1045.1573999999998</v>
      </c>
      <c r="M17" s="311">
        <v>1301.0634</v>
      </c>
      <c r="N17" s="311">
        <v>1377.4194</v>
      </c>
      <c r="O17" s="311">
        <v>1411.1874</v>
      </c>
      <c r="P17" s="311">
        <v>1444.8797999999999</v>
      </c>
      <c r="Q17" s="311">
        <v>1754.2287000000003</v>
      </c>
      <c r="R17" s="311">
        <v>2043.1782000000001</v>
      </c>
      <c r="S17" s="311">
        <v>2340.6578999999997</v>
      </c>
      <c r="T17" s="311">
        <v>2628.7379999999998</v>
      </c>
      <c r="U17" s="311">
        <v>2628.7379999999998</v>
      </c>
      <c r="V17" s="311">
        <v>2628.7379999999998</v>
      </c>
      <c r="W17" s="311">
        <v>2628.7379999999998</v>
      </c>
      <c r="X17" s="311">
        <v>2628.7379999999998</v>
      </c>
      <c r="Y17" s="311">
        <v>2557.6486972531061</v>
      </c>
      <c r="Z17" s="311">
        <v>2486.061769386984</v>
      </c>
      <c r="AA17" s="311">
        <v>2413.9737330257994</v>
      </c>
      <c r="AB17" s="311">
        <v>2341.3810804100863</v>
      </c>
      <c r="AC17" s="311">
        <v>2268.2802792260632</v>
      </c>
      <c r="AD17" s="311">
        <v>2194.6677724337519</v>
      </c>
      <c r="AE17" s="311">
        <v>2120.5399780938947</v>
      </c>
      <c r="AF17" s="311">
        <v>2045.8932891936581</v>
      </c>
      <c r="AG17" s="311">
        <v>1970.7240734711202</v>
      </c>
      <c r="AH17" s="311">
        <v>1895.0286732385241</v>
      </c>
      <c r="AI17" s="311">
        <v>1818.8034052043001</v>
      </c>
      <c r="AJ17" s="311">
        <v>1742.0445602938369</v>
      </c>
      <c r="AK17" s="311">
        <v>1664.7484034689999</v>
      </c>
      <c r="AL17" s="311">
        <v>1586.9111735463894</v>
      </c>
      <c r="AM17" s="311">
        <v>1508.5290830143203</v>
      </c>
      <c r="AN17" s="311">
        <v>1429.5983178485267</v>
      </c>
      <c r="AO17" s="311">
        <v>1350.115037326573</v>
      </c>
      <c r="AP17" s="311">
        <v>1270.0753738409653</v>
      </c>
      <c r="AQ17" s="311">
        <v>1189.4754327109583</v>
      </c>
      <c r="AR17" s="311">
        <v>1108.3112919930413</v>
      </c>
      <c r="AS17" s="311">
        <v>1026.579002290099</v>
      </c>
      <c r="AT17" s="311">
        <v>944.27458655923601</v>
      </c>
      <c r="AU17" s="311">
        <v>861.39403991825702</v>
      </c>
      <c r="AV17" s="311">
        <v>777.93332945079112</v>
      </c>
      <c r="AW17" s="311">
        <v>693.88839401005305</v>
      </c>
      <c r="AX17" s="311">
        <v>609.25514402122974</v>
      </c>
      <c r="AY17" s="311">
        <v>524.0294612824847</v>
      </c>
      <c r="AZ17" s="311">
        <v>438.20719876456843</v>
      </c>
      <c r="BA17" s="311">
        <v>351.78418040902676</v>
      </c>
      <c r="BB17" s="311">
        <v>264.75620092499628</v>
      </c>
      <c r="BC17" s="311">
        <v>177.11902558457757</v>
      </c>
      <c r="BD17" s="311">
        <v>88.868390016775948</v>
      </c>
      <c r="BE17" s="311">
        <v>-2.8012436814606189E-13</v>
      </c>
      <c r="BF17" s="311">
        <v>-2.8012436814606189E-13</v>
      </c>
      <c r="BG17" s="311">
        <v>-2.8012436814606189E-13</v>
      </c>
      <c r="BH17" s="311">
        <v>-2.8012436814606189E-13</v>
      </c>
      <c r="BI17" s="311">
        <v>-2.8012436814606189E-13</v>
      </c>
      <c r="BJ17" s="311">
        <v>-2.8012436814606189E-13</v>
      </c>
      <c r="BK17" s="311">
        <v>-2.8012436814606189E-13</v>
      </c>
      <c r="BL17" s="311">
        <v>-2.8012436814606189E-13</v>
      </c>
      <c r="BM17" s="311">
        <v>-2.8012436814606189E-13</v>
      </c>
      <c r="BN17" s="311">
        <v>-2.8012436814606189E-13</v>
      </c>
      <c r="BO17" s="311">
        <v>-2.8012436814606189E-13</v>
      </c>
      <c r="BP17" s="311">
        <v>-2.8012436814606189E-13</v>
      </c>
      <c r="BQ17" s="311">
        <v>-2.8012436814606189E-13</v>
      </c>
      <c r="BR17" s="311">
        <v>-2.8012436814606189E-13</v>
      </c>
      <c r="BS17" s="311">
        <v>-2.8012436814606189E-13</v>
      </c>
      <c r="BT17" s="311">
        <v>-2.8012436814606189E-13</v>
      </c>
      <c r="BU17" s="311">
        <v>-2.8012436814606189E-13</v>
      </c>
      <c r="BV17" s="311">
        <v>-2.8012436814606189E-13</v>
      </c>
      <c r="BW17" s="311">
        <v>-2.8012436814606189E-13</v>
      </c>
      <c r="BX17" s="311">
        <v>-2.8012436814606189E-13</v>
      </c>
      <c r="BY17" s="311">
        <v>-2.8012436814606189E-13</v>
      </c>
      <c r="BZ17" s="311">
        <v>-2.8012436814606189E-13</v>
      </c>
      <c r="CA17" s="311">
        <v>-2.8012436814606189E-13</v>
      </c>
      <c r="CB17" s="311">
        <v>-2.8012436814606189E-13</v>
      </c>
      <c r="CC17" s="311">
        <v>-2.8012436814606189E-13</v>
      </c>
      <c r="CD17" s="311">
        <v>-2.8012436814606189E-13</v>
      </c>
      <c r="CE17" s="311">
        <v>-2.8012436814606189E-13</v>
      </c>
      <c r="CF17" s="311">
        <v>-2.8012436814606189E-13</v>
      </c>
      <c r="CG17" s="311">
        <v>-2.8012436814606189E-13</v>
      </c>
      <c r="CH17" s="311">
        <v>-2.8012436814606189E-13</v>
      </c>
      <c r="CI17" s="311">
        <v>-2.8012436814606189E-13</v>
      </c>
      <c r="CJ17" s="311">
        <v>-2.8012436814606189E-13</v>
      </c>
      <c r="CK17" s="311">
        <v>-2.8012436814606189E-13</v>
      </c>
      <c r="CL17" s="311">
        <v>-2.8012436814606189E-13</v>
      </c>
      <c r="CM17" s="311">
        <v>-2.8012436814606189E-13</v>
      </c>
      <c r="CN17" s="311">
        <v>-2.8012436814606189E-13</v>
      </c>
      <c r="CO17" s="311">
        <v>-2.8012436814606189E-13</v>
      </c>
      <c r="CP17" s="311">
        <v>-2.8012436814606189E-13</v>
      </c>
      <c r="CQ17" s="311">
        <v>-2.8012436814606189E-13</v>
      </c>
      <c r="CR17" s="311">
        <v>-2.8012436814606189E-13</v>
      </c>
      <c r="CS17" s="311">
        <v>-2.8012436814606189E-13</v>
      </c>
      <c r="CT17" s="311">
        <v>-2.8012436814606189E-13</v>
      </c>
      <c r="CU17" s="311">
        <v>-2.8012436814606189E-13</v>
      </c>
      <c r="CV17" s="311">
        <v>-2.8012436814606189E-13</v>
      </c>
      <c r="CW17" s="311">
        <v>-2.8012436814606189E-13</v>
      </c>
      <c r="CX17" s="311">
        <v>-2.8012436814606189E-13</v>
      </c>
      <c r="CY17" s="311">
        <v>-2.8012436814606189E-13</v>
      </c>
      <c r="CZ17" s="311">
        <v>-2.8012436814606189E-13</v>
      </c>
      <c r="DA17" s="311">
        <v>-2.8012436814606189E-13</v>
      </c>
      <c r="DB17" s="311">
        <v>-2.8012436814606189E-13</v>
      </c>
      <c r="DC17" s="311">
        <v>-2.8012436814606189E-13</v>
      </c>
      <c r="DD17" s="311">
        <v>-2.8012436814606189E-13</v>
      </c>
      <c r="DE17" s="311">
        <v>-2.8012436814606189E-13</v>
      </c>
      <c r="DF17" s="311">
        <v>-2.8012436814606189E-13</v>
      </c>
      <c r="DG17" s="311">
        <v>-2.8012436814606189E-13</v>
      </c>
      <c r="DH17" s="311">
        <v>-2.8012436814606189E-13</v>
      </c>
      <c r="DI17" s="311">
        <v>-2.8012436814606189E-13</v>
      </c>
      <c r="DJ17" s="311">
        <v>-2.8012436814606189E-13</v>
      </c>
      <c r="DK17" s="311">
        <v>-2.8012436814606189E-13</v>
      </c>
      <c r="DL17" s="311">
        <v>-2.8012436814606189E-13</v>
      </c>
      <c r="DM17" s="311">
        <v>-2.8012436814606189E-13</v>
      </c>
      <c r="DN17" s="311">
        <v>-2.8012436814606189E-13</v>
      </c>
      <c r="DO17" s="311">
        <v>-2.8012436814606189E-13</v>
      </c>
      <c r="DP17" s="311">
        <v>-2.8012436814606189E-13</v>
      </c>
      <c r="DQ17" s="311">
        <v>-2.8012436814606189E-13</v>
      </c>
      <c r="DR17" s="311">
        <v>-2.8012436814606189E-13</v>
      </c>
    </row>
    <row r="18" spans="1:122" x14ac:dyDescent="0.3">
      <c r="A18" s="301" t="s">
        <v>415</v>
      </c>
      <c r="B18" s="302">
        <v>-4.0017766878008842E-11</v>
      </c>
      <c r="C18" s="303">
        <v>675</v>
      </c>
      <c r="D18" s="303">
        <v>1350</v>
      </c>
      <c r="E18" s="303">
        <v>2583</v>
      </c>
      <c r="F18" s="303">
        <v>5049</v>
      </c>
      <c r="G18" s="303">
        <v>18891</v>
      </c>
      <c r="H18" s="303">
        <v>36302.400000000001</v>
      </c>
      <c r="I18" s="303">
        <v>67829.399999999994</v>
      </c>
      <c r="J18" s="303">
        <v>110584.79999999999</v>
      </c>
      <c r="K18" s="303">
        <v>149308.19999999998</v>
      </c>
      <c r="L18" s="303">
        <v>185866.19999999998</v>
      </c>
      <c r="M18" s="303">
        <v>196774.19999999998</v>
      </c>
      <c r="N18" s="303">
        <v>201598.19999999998</v>
      </c>
      <c r="O18" s="303">
        <v>206411.4</v>
      </c>
      <c r="P18" s="303">
        <v>250604.1</v>
      </c>
      <c r="Q18" s="303">
        <v>291882.59999999998</v>
      </c>
      <c r="R18" s="303">
        <v>334379.69999999995</v>
      </c>
      <c r="S18" s="303">
        <v>375533.99999999994</v>
      </c>
      <c r="T18" s="303">
        <v>375533.99999999994</v>
      </c>
      <c r="U18" s="303">
        <v>375533.99999999994</v>
      </c>
      <c r="V18" s="303">
        <v>375533.99999999994</v>
      </c>
      <c r="W18" s="303">
        <v>375533.99999999994</v>
      </c>
      <c r="X18" s="303">
        <v>365378.38532187225</v>
      </c>
      <c r="Y18" s="303">
        <v>355151.68134099769</v>
      </c>
      <c r="Z18" s="303">
        <v>344853.39043225703</v>
      </c>
      <c r="AA18" s="303">
        <v>334483.01148715516</v>
      </c>
      <c r="AB18" s="303">
        <v>324040.03988943761</v>
      </c>
      <c r="AC18" s="303">
        <v>313523.96749053599</v>
      </c>
      <c r="AD18" s="303">
        <v>302934.28258484206</v>
      </c>
      <c r="AE18" s="303">
        <v>292270.46988480829</v>
      </c>
      <c r="AF18" s="303">
        <v>281532.01049587427</v>
      </c>
      <c r="AG18" s="303">
        <v>270718.38189121772</v>
      </c>
      <c r="AH18" s="303">
        <v>259829.05788632858</v>
      </c>
      <c r="AI18" s="303">
        <v>248863.50861340523</v>
      </c>
      <c r="AJ18" s="303">
        <v>237821.20049557139</v>
      </c>
      <c r="AK18" s="303">
        <v>226701.59622091273</v>
      </c>
      <c r="AL18" s="303">
        <v>215504.15471633145</v>
      </c>
      <c r="AM18" s="303">
        <v>204228.3311212181</v>
      </c>
      <c r="AN18" s="303">
        <v>192873.57676093897</v>
      </c>
      <c r="AO18" s="303">
        <v>181439.33912013788</v>
      </c>
      <c r="AP18" s="303">
        <v>169925.06181585119</v>
      </c>
      <c r="AQ18" s="303">
        <v>158330.18457043447</v>
      </c>
      <c r="AR18" s="303">
        <v>146654.14318429984</v>
      </c>
      <c r="AS18" s="303">
        <v>134896.36950846229</v>
      </c>
      <c r="AT18" s="303">
        <v>123056.29141689386</v>
      </c>
      <c r="AU18" s="303">
        <v>111133.33277868445</v>
      </c>
      <c r="AV18" s="303">
        <v>99126.913430007568</v>
      </c>
      <c r="AW18" s="303">
        <v>87036.449145889957</v>
      </c>
      <c r="AX18" s="303">
        <v>74861.351611783524</v>
      </c>
      <c r="AY18" s="303">
        <v>62601.028394938345</v>
      </c>
      <c r="AZ18" s="303">
        <v>50254.882915575246</v>
      </c>
      <c r="BA18" s="303">
        <v>37822.314417856607</v>
      </c>
      <c r="BB18" s="303">
        <v>25302.717940653936</v>
      </c>
      <c r="BC18" s="303">
        <v>12695.484288110849</v>
      </c>
      <c r="BD18" s="303">
        <v>-4.0017766878008842E-11</v>
      </c>
      <c r="BE18" s="303">
        <v>-4.0017766878008842E-11</v>
      </c>
      <c r="BF18" s="303">
        <v>-4.0017766878008842E-11</v>
      </c>
      <c r="BG18" s="303">
        <v>-4.0017766878008842E-11</v>
      </c>
      <c r="BH18" s="303">
        <v>-4.0017766878008842E-11</v>
      </c>
      <c r="BI18" s="303">
        <v>-4.0017766878008842E-11</v>
      </c>
      <c r="BJ18" s="303">
        <v>-4.0017766878008842E-11</v>
      </c>
      <c r="BK18" s="303">
        <v>-4.0017766878008842E-11</v>
      </c>
      <c r="BL18" s="303">
        <v>-4.0017766878008842E-11</v>
      </c>
      <c r="BM18" s="303">
        <v>-4.0017766878008842E-11</v>
      </c>
      <c r="BN18" s="303">
        <v>-4.0017766878008842E-11</v>
      </c>
      <c r="BO18" s="303">
        <v>-4.0017766878008842E-11</v>
      </c>
      <c r="BP18" s="303">
        <v>-4.0017766878008842E-11</v>
      </c>
      <c r="BQ18" s="303">
        <v>-4.0017766878008842E-11</v>
      </c>
      <c r="BR18" s="303">
        <v>-4.0017766878008842E-11</v>
      </c>
      <c r="BS18" s="303">
        <v>-4.0017766878008842E-11</v>
      </c>
      <c r="BT18" s="303">
        <v>-4.0017766878008842E-11</v>
      </c>
      <c r="BU18" s="303">
        <v>-4.0017766878008842E-11</v>
      </c>
      <c r="BV18" s="303">
        <v>-4.0017766878008842E-11</v>
      </c>
      <c r="BW18" s="303">
        <v>-4.0017766878008842E-11</v>
      </c>
      <c r="BX18" s="303">
        <v>-4.0017766878008842E-11</v>
      </c>
      <c r="BY18" s="303">
        <v>-4.0017766878008842E-11</v>
      </c>
      <c r="BZ18" s="303">
        <v>-4.0017766878008842E-11</v>
      </c>
      <c r="CA18" s="303">
        <v>-4.0017766878008842E-11</v>
      </c>
      <c r="CB18" s="303">
        <v>-4.0017766878008842E-11</v>
      </c>
      <c r="CC18" s="303">
        <v>-4.0017766878008842E-11</v>
      </c>
      <c r="CD18" s="303">
        <v>-4.0017766878008842E-11</v>
      </c>
      <c r="CE18" s="303">
        <v>-4.0017766878008842E-11</v>
      </c>
      <c r="CF18" s="303">
        <v>-4.0017766878008842E-11</v>
      </c>
      <c r="CG18" s="303">
        <v>-4.0017766878008842E-11</v>
      </c>
      <c r="CH18" s="303">
        <v>-4.0017766878008842E-11</v>
      </c>
      <c r="CI18" s="303">
        <v>-4.0017766878008842E-11</v>
      </c>
      <c r="CJ18" s="303">
        <v>-4.0017766878008842E-11</v>
      </c>
      <c r="CK18" s="303">
        <v>-4.0017766878008842E-11</v>
      </c>
      <c r="CL18" s="303">
        <v>-4.0017766878008842E-11</v>
      </c>
      <c r="CM18" s="303">
        <v>-4.0017766878008842E-11</v>
      </c>
      <c r="CN18" s="303">
        <v>-4.0017766878008842E-11</v>
      </c>
      <c r="CO18" s="303">
        <v>-4.0017766878008842E-11</v>
      </c>
      <c r="CP18" s="303">
        <v>-4.0017766878008842E-11</v>
      </c>
      <c r="CQ18" s="303">
        <v>-4.0017766878008842E-11</v>
      </c>
      <c r="CR18" s="303">
        <v>-4.0017766878008842E-11</v>
      </c>
      <c r="CS18" s="303">
        <v>-4.0017766878008842E-11</v>
      </c>
      <c r="CT18" s="303">
        <v>-4.0017766878008842E-11</v>
      </c>
      <c r="CU18" s="303">
        <v>-4.0017766878008842E-11</v>
      </c>
      <c r="CV18" s="303">
        <v>-4.0017766878008842E-11</v>
      </c>
      <c r="CW18" s="303">
        <v>-4.0017766878008842E-11</v>
      </c>
      <c r="CX18" s="303">
        <v>-4.0017766878008842E-11</v>
      </c>
      <c r="CY18" s="303">
        <v>-4.0017766878008842E-11</v>
      </c>
      <c r="CZ18" s="303">
        <v>-4.0017766878008842E-11</v>
      </c>
      <c r="DA18" s="303">
        <v>-4.0017766878008842E-11</v>
      </c>
      <c r="DB18" s="303">
        <v>-4.0017766878008842E-11</v>
      </c>
      <c r="DC18" s="303">
        <v>-4.0017766878008842E-11</v>
      </c>
      <c r="DD18" s="303">
        <v>-4.0017766878008842E-11</v>
      </c>
      <c r="DE18" s="303">
        <v>-4.0017766878008842E-11</v>
      </c>
      <c r="DF18" s="303">
        <v>-4.0017766878008842E-11</v>
      </c>
      <c r="DG18" s="303">
        <v>-4.0017766878008842E-11</v>
      </c>
      <c r="DH18" s="303">
        <v>-4.0017766878008842E-11</v>
      </c>
      <c r="DI18" s="303">
        <v>-4.0017766878008842E-11</v>
      </c>
      <c r="DJ18" s="303">
        <v>-4.0017766878008842E-11</v>
      </c>
      <c r="DK18" s="303">
        <v>-4.0017766878008842E-11</v>
      </c>
      <c r="DL18" s="303">
        <v>-4.0017766878008842E-11</v>
      </c>
      <c r="DM18" s="303">
        <v>-4.0017766878008842E-11</v>
      </c>
      <c r="DN18" s="303">
        <v>-4.0017766878008842E-11</v>
      </c>
      <c r="DO18" s="303">
        <v>-4.0017766878008842E-11</v>
      </c>
      <c r="DP18" s="303">
        <v>-4.0017766878008842E-11</v>
      </c>
      <c r="DQ18" s="303">
        <v>-4.0017766878008842E-11</v>
      </c>
      <c r="DR18" s="303">
        <v>-4.0017766878008842E-11</v>
      </c>
    </row>
    <row r="20" spans="1:122" x14ac:dyDescent="0.3">
      <c r="A20" s="304"/>
      <c r="B20" s="30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122" x14ac:dyDescent="0.3">
      <c r="A21" s="7" t="s">
        <v>413</v>
      </c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122" x14ac:dyDescent="0.3">
      <c r="A22" s="1" t="s">
        <v>75</v>
      </c>
      <c r="B22" s="299">
        <v>8.4000000000000005E-2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41943</v>
      </c>
      <c r="Y22" s="62">
        <v>41973</v>
      </c>
      <c r="Z22" s="62">
        <v>42004</v>
      </c>
      <c r="AA22" s="62">
        <v>42035</v>
      </c>
      <c r="AB22" s="62">
        <v>42063</v>
      </c>
      <c r="AC22" s="62">
        <v>42094</v>
      </c>
      <c r="AD22" s="62">
        <v>42124</v>
      </c>
      <c r="AE22" s="62">
        <v>42155</v>
      </c>
      <c r="AF22" s="62">
        <v>42185</v>
      </c>
      <c r="AG22" s="62">
        <v>42216</v>
      </c>
      <c r="AH22" s="62">
        <v>42247</v>
      </c>
      <c r="AI22" s="62">
        <v>42277</v>
      </c>
      <c r="AJ22" s="62">
        <v>42308</v>
      </c>
      <c r="AK22" s="62">
        <v>42338</v>
      </c>
      <c r="AL22" s="62">
        <v>42369</v>
      </c>
      <c r="AM22" s="62">
        <v>42400</v>
      </c>
      <c r="AN22" s="62">
        <v>42429</v>
      </c>
      <c r="AO22" s="62">
        <v>42460</v>
      </c>
      <c r="AP22" s="62">
        <v>42490</v>
      </c>
      <c r="AQ22" s="62">
        <v>42521</v>
      </c>
      <c r="AR22" s="62">
        <v>42551</v>
      </c>
      <c r="AS22" s="62">
        <v>42582</v>
      </c>
      <c r="AT22" s="62">
        <v>42613</v>
      </c>
      <c r="AU22" s="62">
        <v>42643</v>
      </c>
      <c r="AV22" s="62">
        <v>42674</v>
      </c>
      <c r="AW22" s="62">
        <v>42704</v>
      </c>
      <c r="AX22" s="62">
        <v>42735</v>
      </c>
      <c r="AY22" s="62">
        <v>42766</v>
      </c>
      <c r="AZ22" s="62">
        <v>42794</v>
      </c>
      <c r="BA22" s="62">
        <v>42825</v>
      </c>
      <c r="BB22" s="62">
        <v>42855</v>
      </c>
      <c r="BC22" s="62">
        <v>42886</v>
      </c>
      <c r="BD22" s="62">
        <v>42916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0</v>
      </c>
      <c r="CN22" s="62">
        <v>0</v>
      </c>
      <c r="CO22" s="62">
        <v>0</v>
      </c>
      <c r="CP22" s="62">
        <v>0</v>
      </c>
      <c r="CQ22" s="62">
        <v>0</v>
      </c>
      <c r="CR22" s="62">
        <v>0</v>
      </c>
      <c r="CS22" s="62">
        <v>0</v>
      </c>
      <c r="CT22" s="62">
        <v>0</v>
      </c>
      <c r="CU22" s="62">
        <v>0</v>
      </c>
      <c r="CV22" s="62">
        <v>0</v>
      </c>
      <c r="CW22" s="62">
        <v>0</v>
      </c>
      <c r="CX22" s="62">
        <v>0</v>
      </c>
      <c r="CY22" s="62">
        <v>0</v>
      </c>
      <c r="CZ22" s="62">
        <v>0</v>
      </c>
      <c r="DA22" s="62">
        <v>0</v>
      </c>
      <c r="DB22" s="62">
        <v>0</v>
      </c>
      <c r="DC22" s="62">
        <v>0</v>
      </c>
      <c r="DD22" s="62">
        <v>0</v>
      </c>
      <c r="DE22" s="62">
        <v>0</v>
      </c>
      <c r="DF22" s="62">
        <v>0</v>
      </c>
      <c r="DG22" s="62">
        <v>0</v>
      </c>
      <c r="DH22" s="62">
        <v>0</v>
      </c>
      <c r="DI22" s="62">
        <v>0</v>
      </c>
      <c r="DJ22" s="62">
        <v>0</v>
      </c>
      <c r="DK22" s="62">
        <v>0</v>
      </c>
      <c r="DL22" s="62">
        <v>0</v>
      </c>
      <c r="DM22" s="62">
        <v>0</v>
      </c>
      <c r="DN22" s="62">
        <v>0</v>
      </c>
      <c r="DO22" s="62">
        <v>0</v>
      </c>
      <c r="DP22" s="62">
        <v>0</v>
      </c>
      <c r="DQ22" s="62">
        <v>0</v>
      </c>
      <c r="DR22" s="62">
        <v>0</v>
      </c>
    </row>
    <row r="23" spans="1:122" x14ac:dyDescent="0.3">
      <c r="A23" s="1" t="s">
        <v>135</v>
      </c>
      <c r="B23" s="395">
        <v>54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</row>
    <row r="24" spans="1:122" x14ac:dyDescent="0.3">
      <c r="A24" s="304" t="s">
        <v>414</v>
      </c>
      <c r="B24" s="396">
        <v>22</v>
      </c>
    </row>
    <row r="25" spans="1:122" x14ac:dyDescent="0.3">
      <c r="B25" s="60"/>
    </row>
    <row r="26" spans="1:122" hidden="1" x14ac:dyDescent="0.3"/>
    <row r="27" spans="1:122" hidden="1" x14ac:dyDescent="0.3">
      <c r="A27" s="6">
        <v>12949.448275862067</v>
      </c>
    </row>
    <row r="28" spans="1:122" hidden="1" x14ac:dyDescent="0.3">
      <c r="A28" s="1">
        <v>2011</v>
      </c>
      <c r="B28" s="80" t="e">
        <v>#REF!</v>
      </c>
    </row>
    <row r="29" spans="1:122" hidden="1" x14ac:dyDescent="0.3">
      <c r="A29" s="1">
        <v>2012</v>
      </c>
      <c r="B29" s="80" t="e">
        <v>#REF!</v>
      </c>
    </row>
    <row r="30" spans="1:122" hidden="1" x14ac:dyDescent="0.3">
      <c r="A30" s="1">
        <v>2013</v>
      </c>
      <c r="B30" s="80" t="e">
        <v>#REF!</v>
      </c>
    </row>
    <row r="31" spans="1:122" hidden="1" x14ac:dyDescent="0.3">
      <c r="A31" s="1">
        <v>2014</v>
      </c>
      <c r="B31" s="80" t="e">
        <v>#REF!</v>
      </c>
    </row>
    <row r="32" spans="1:122" hidden="1" x14ac:dyDescent="0.3">
      <c r="A32" s="1">
        <v>2015</v>
      </c>
      <c r="B32" s="80" t="e">
        <v>#REF!</v>
      </c>
    </row>
    <row r="33" spans="1:2" hidden="1" x14ac:dyDescent="0.3">
      <c r="A33" s="1">
        <v>2016</v>
      </c>
      <c r="B33" s="80" t="e">
        <v>#REF!</v>
      </c>
    </row>
    <row r="34" spans="1:2" hidden="1" x14ac:dyDescent="0.3">
      <c r="A34" s="1">
        <v>2017</v>
      </c>
      <c r="B34" s="80" t="e">
        <v>#REF!</v>
      </c>
    </row>
    <row r="35" spans="1:2" hidden="1" x14ac:dyDescent="0.3">
      <c r="A35" s="1">
        <v>2018</v>
      </c>
      <c r="B35" s="80" t="e">
        <v>#REF!</v>
      </c>
    </row>
    <row r="36" spans="1:2" x14ac:dyDescent="0.3">
      <c r="A36" s="308" t="s">
        <v>136</v>
      </c>
      <c r="B36" s="309" t="s">
        <v>480</v>
      </c>
    </row>
  </sheetData>
  <conditionalFormatting sqref="B36">
    <cfRule type="containsText" dxfId="2" priority="1" operator="containsText" text="ДЕФИЦИТ">
      <formula>NOT(ISERROR(SEARCH("ДЕФИЦИТ",B36)))</formula>
    </cfRule>
    <cfRule type="containsText" dxfId="1" priority="2" operator="containsText" text="ОК">
      <formula>NOT(ISERROR(SEARCH("ОК",B36)))</formula>
    </cfRule>
  </conditionalFormatting>
  <pageMargins left="0.70866141732283472" right="0.70866141732283472" top="0.35433070866141736" bottom="0.35433070866141736" header="0.31496062992125984" footer="0.31496062992125984"/>
  <pageSetup paperSize="9" scale="10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19</vt:i4>
      </vt:variant>
    </vt:vector>
  </HeadingPairs>
  <TitlesOfParts>
    <vt:vector size="33" baseType="lpstr">
      <vt:lpstr>РЕЗУЛЬТАТЫ</vt:lpstr>
      <vt:lpstr>Key A</vt:lpstr>
      <vt:lpstr>Данные</vt:lpstr>
      <vt:lpstr>ФОТ</vt:lpstr>
      <vt:lpstr>CAPEX</vt:lpstr>
      <vt:lpstr>выручка</vt:lpstr>
      <vt:lpstr>расходы</vt:lpstr>
      <vt:lpstr>налоги</vt:lpstr>
      <vt:lpstr>кредит</vt:lpstr>
      <vt:lpstr>PL_месяц</vt:lpstr>
      <vt:lpstr>PL_год</vt:lpstr>
      <vt:lpstr>CF_месяц</vt:lpstr>
      <vt:lpstr>CF_год</vt:lpstr>
      <vt:lpstr>NPV</vt:lpstr>
      <vt:lpstr>CAPEX!_Toc246653613</vt:lpstr>
      <vt:lpstr>discont</vt:lpstr>
      <vt:lpstr>invest_period</vt:lpstr>
      <vt:lpstr>profittax</vt:lpstr>
      <vt:lpstr>VAT</vt:lpstr>
      <vt:lpstr>VAT_1</vt:lpstr>
      <vt:lpstr>VAT_2</vt:lpstr>
      <vt:lpstr>vate</vt:lpstr>
      <vt:lpstr>vatv</vt:lpstr>
      <vt:lpstr>CAPEX!Заголовки_для_печати</vt:lpstr>
      <vt:lpstr>CAPEX!Область_печати</vt:lpstr>
      <vt:lpstr>PL_год!Область_печати</vt:lpstr>
      <vt:lpstr>PL_месяц!Область_печати</vt:lpstr>
      <vt:lpstr>выручка!Область_печати</vt:lpstr>
      <vt:lpstr>налоги!Область_печати</vt:lpstr>
      <vt:lpstr>расходы!Область_печати</vt:lpstr>
      <vt:lpstr>РЕЗУЛЬТАТЫ!Область_печати</vt:lpstr>
      <vt:lpstr>ФОТ!Область_печати</vt:lpstr>
      <vt:lpstr>старт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2017-02-03T12:46:49Z</dcterms:created>
  <dcterms:modified xsi:type="dcterms:W3CDTF">2017-04-18T08:52:16Z</dcterms:modified>
</cp:coreProperties>
</file>